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كرمة\"/>
    </mc:Choice>
  </mc:AlternateContent>
  <bookViews>
    <workbookView xWindow="-108" yWindow="-108" windowWidth="23256" windowHeight="12576"/>
  </bookViews>
  <sheets>
    <sheet name="دليل مشكلات الكرمة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D36" i="12"/>
  <c r="E36" i="12" s="1"/>
  <c r="F36" i="12"/>
  <c r="G36" i="12" s="1"/>
  <c r="D13" i="22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H17" i="21"/>
  <c r="D12" i="22" s="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D7" i="22" s="1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G31" i="17" s="1"/>
  <c r="F1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D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F18" i="15" s="1"/>
  <c r="D6" i="16" s="1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Z21" i="11"/>
  <c r="Y21" i="11"/>
  <c r="X21" i="11"/>
  <c r="W21" i="11"/>
  <c r="V21" i="11"/>
  <c r="U21" i="11"/>
  <c r="T21" i="11"/>
  <c r="S21" i="11"/>
  <c r="R21" i="11"/>
  <c r="Q21" i="11"/>
  <c r="Q31" i="11" s="1"/>
  <c r="F21" i="12" s="1"/>
  <c r="G21" i="12" s="1"/>
  <c r="P21" i="11"/>
  <c r="O21" i="11"/>
  <c r="N21" i="11"/>
  <c r="M21" i="11"/>
  <c r="L21" i="11"/>
  <c r="K21" i="11"/>
  <c r="J21" i="11"/>
  <c r="I21" i="11"/>
  <c r="H21" i="11"/>
  <c r="G21" i="11"/>
  <c r="D35" i="12"/>
  <c r="E35" i="12" s="1"/>
  <c r="D34" i="12"/>
  <c r="E34" i="12" s="1"/>
  <c r="D33" i="12"/>
  <c r="E33" i="12" s="1"/>
  <c r="D32" i="12"/>
  <c r="E32" i="12" s="1"/>
  <c r="D31" i="12"/>
  <c r="E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D11" i="12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7" i="11" s="1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D7" i="8" s="1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D7" i="6" s="1"/>
  <c r="F7" i="5"/>
  <c r="F18" i="5" s="1"/>
  <c r="D6" i="6" s="1"/>
  <c r="E23" i="22" l="1"/>
  <c r="E15" i="22"/>
  <c r="E30" i="22"/>
  <c r="E22" i="22"/>
  <c r="E14" i="22"/>
  <c r="E21" i="22"/>
  <c r="E13" i="22"/>
  <c r="E25" i="22"/>
  <c r="E17" i="22"/>
  <c r="E24" i="22"/>
  <c r="E29" i="22"/>
  <c r="E16" i="22"/>
  <c r="E28" i="22"/>
  <c r="E20" i="22"/>
  <c r="E12" i="22"/>
  <c r="E27" i="22"/>
  <c r="E19" i="22"/>
  <c r="E11" i="22"/>
  <c r="E26" i="22"/>
  <c r="E18" i="22"/>
  <c r="G31" i="21"/>
  <c r="F11" i="22" s="1"/>
  <c r="G11" i="22" s="1"/>
  <c r="E26" i="20"/>
  <c r="E18" i="20"/>
  <c r="E24" i="20"/>
  <c r="E16" i="20"/>
  <c r="E23" i="20"/>
  <c r="E15" i="20"/>
  <c r="E25" i="20"/>
  <c r="E30" i="20"/>
  <c r="E22" i="20"/>
  <c r="E14" i="20"/>
  <c r="E29" i="20"/>
  <c r="E21" i="20"/>
  <c r="E13" i="20"/>
  <c r="E28" i="20"/>
  <c r="E20" i="20"/>
  <c r="E19" i="20"/>
  <c r="E17" i="20"/>
  <c r="E11" i="20"/>
  <c r="E12" i="20"/>
  <c r="E27" i="20"/>
  <c r="G11" i="18"/>
  <c r="E24" i="18"/>
  <c r="E16" i="18"/>
  <c r="E23" i="18"/>
  <c r="E15" i="18"/>
  <c r="E29" i="18"/>
  <c r="E21" i="18"/>
  <c r="E13" i="18"/>
  <c r="E18" i="18"/>
  <c r="E14" i="18"/>
  <c r="E28" i="18"/>
  <c r="E20" i="18"/>
  <c r="E12" i="18"/>
  <c r="E27" i="18"/>
  <c r="E19" i="18"/>
  <c r="E11" i="18"/>
  <c r="E26" i="18"/>
  <c r="E25" i="18"/>
  <c r="E17" i="18"/>
  <c r="E30" i="18"/>
  <c r="E22" i="18"/>
  <c r="E23" i="16"/>
  <c r="E15" i="16"/>
  <c r="E30" i="16"/>
  <c r="E22" i="16"/>
  <c r="E14" i="16"/>
  <c r="E18" i="16"/>
  <c r="E29" i="16"/>
  <c r="E21" i="16"/>
  <c r="E13" i="16"/>
  <c r="E17" i="16"/>
  <c r="E16" i="16"/>
  <c r="E28" i="16"/>
  <c r="E20" i="16"/>
  <c r="E12" i="16"/>
  <c r="E27" i="16"/>
  <c r="E19" i="16"/>
  <c r="E11" i="16"/>
  <c r="E26" i="16"/>
  <c r="E25" i="16"/>
  <c r="E24" i="16"/>
  <c r="E24" i="14"/>
  <c r="E16" i="14"/>
  <c r="E23" i="14"/>
  <c r="E15" i="14"/>
  <c r="E13" i="14"/>
  <c r="E26" i="14"/>
  <c r="E25" i="14"/>
  <c r="E30" i="14"/>
  <c r="E22" i="14"/>
  <c r="E14" i="14"/>
  <c r="E29" i="14"/>
  <c r="E21" i="14"/>
  <c r="E28" i="14"/>
  <c r="E20" i="14"/>
  <c r="E12" i="14"/>
  <c r="E27" i="14"/>
  <c r="E19" i="14"/>
  <c r="E11" i="14"/>
  <c r="E18" i="14"/>
  <c r="E17" i="14"/>
  <c r="E23" i="12"/>
  <c r="E15" i="12"/>
  <c r="E29" i="12"/>
  <c r="E21" i="12"/>
  <c r="E13" i="12"/>
  <c r="E18" i="12"/>
  <c r="E25" i="12"/>
  <c r="E24" i="12"/>
  <c r="E30" i="12"/>
  <c r="E22" i="12"/>
  <c r="E14" i="12"/>
  <c r="E17" i="12"/>
  <c r="E28" i="12"/>
  <c r="E20" i="12"/>
  <c r="E12" i="12"/>
  <c r="E27" i="12"/>
  <c r="E19" i="12"/>
  <c r="E11" i="12"/>
  <c r="E26" i="12"/>
  <c r="E16" i="12"/>
  <c r="D7" i="10"/>
  <c r="E24" i="10"/>
  <c r="E16" i="10"/>
  <c r="E23" i="10"/>
  <c r="E15" i="10"/>
  <c r="E30" i="10"/>
  <c r="E22" i="10"/>
  <c r="E14" i="10"/>
  <c r="E29" i="10"/>
  <c r="E21" i="10"/>
  <c r="E13" i="10"/>
  <c r="E19" i="10"/>
  <c r="E18" i="10"/>
  <c r="E25" i="10"/>
  <c r="E17" i="10"/>
  <c r="E28" i="10"/>
  <c r="E20" i="10"/>
  <c r="E12" i="10"/>
  <c r="E27" i="10"/>
  <c r="E11" i="10"/>
  <c r="E26" i="10"/>
  <c r="E24" i="8"/>
  <c r="E16" i="8"/>
  <c r="E23" i="8"/>
  <c r="E15" i="8"/>
  <c r="E30" i="8"/>
  <c r="E22" i="8"/>
  <c r="E14" i="8"/>
  <c r="E29" i="8"/>
  <c r="E21" i="8"/>
  <c r="E13" i="8"/>
  <c r="E17" i="8"/>
  <c r="E28" i="8"/>
  <c r="E20" i="8"/>
  <c r="E12" i="8"/>
  <c r="E27" i="8"/>
  <c r="E19" i="8"/>
  <c r="E11" i="8"/>
  <c r="E26" i="8"/>
  <c r="E18" i="8"/>
  <c r="E25" i="8"/>
  <c r="E26" i="6"/>
  <c r="E18" i="6"/>
  <c r="E25" i="6"/>
  <c r="E17" i="6"/>
  <c r="E24" i="6"/>
  <c r="E23" i="6"/>
  <c r="E30" i="6"/>
  <c r="E29" i="6"/>
  <c r="E21" i="6"/>
  <c r="E13" i="6"/>
  <c r="E28" i="6"/>
  <c r="E12" i="6"/>
  <c r="E27" i="6"/>
  <c r="E19" i="6"/>
  <c r="E11" i="6"/>
  <c r="E14" i="6"/>
  <c r="E20" i="6"/>
  <c r="E16" i="6"/>
  <c r="E15" i="6"/>
  <c r="E22" i="6"/>
  <c r="F17" i="21"/>
  <c r="F18" i="21"/>
  <c r="D6" i="22" s="1"/>
  <c r="F17" i="19"/>
  <c r="F18" i="19"/>
  <c r="D6" i="20" s="1"/>
  <c r="D7" i="20"/>
  <c r="K31" i="17"/>
  <c r="F15" i="18" s="1"/>
  <c r="G15" i="18" s="1"/>
  <c r="F17" i="17"/>
  <c r="D7" i="18"/>
  <c r="F18" i="17"/>
  <c r="D6" i="18" s="1"/>
  <c r="F17" i="15"/>
  <c r="D7" i="16"/>
  <c r="D7" i="14"/>
  <c r="F18" i="13"/>
  <c r="D6" i="14" s="1"/>
  <c r="D7" i="12"/>
  <c r="F18" i="11"/>
  <c r="D6" i="12" s="1"/>
  <c r="G31" i="11"/>
  <c r="F11" i="12" s="1"/>
  <c r="G11" i="12" s="1"/>
  <c r="F18" i="9"/>
  <c r="D6" i="10" s="1"/>
  <c r="F17" i="9"/>
  <c r="G31" i="9"/>
  <c r="F11" i="10" s="1"/>
  <c r="G11" i="10" s="1"/>
  <c r="F17" i="7"/>
  <c r="F18" i="7"/>
  <c r="D6" i="8" s="1"/>
  <c r="F17" i="5"/>
  <c r="G31" i="19"/>
  <c r="F11" i="20" s="1"/>
  <c r="G11" i="20" s="1"/>
  <c r="K31" i="19"/>
  <c r="F15" i="20" s="1"/>
  <c r="G15" i="20" s="1"/>
  <c r="G31" i="15"/>
  <c r="F11" i="16" s="1"/>
  <c r="G11" i="16" s="1"/>
  <c r="W31" i="21"/>
  <c r="F27" i="22" s="1"/>
  <c r="G27" i="22" s="1"/>
  <c r="W31" i="19"/>
  <c r="F27" i="20" s="1"/>
  <c r="G27" i="20" s="1"/>
  <c r="Q31" i="19"/>
  <c r="F21" i="20" s="1"/>
  <c r="G21" i="20" s="1"/>
  <c r="W31" i="17"/>
  <c r="F27" i="18" s="1"/>
  <c r="G27" i="18" s="1"/>
  <c r="W31" i="15"/>
  <c r="F27" i="16" s="1"/>
  <c r="G27" i="16" s="1"/>
  <c r="P31" i="13"/>
  <c r="F20" i="14" s="1"/>
  <c r="G20" i="14" s="1"/>
  <c r="H31" i="13"/>
  <c r="F12" i="14" s="1"/>
  <c r="G12" i="14" s="1"/>
  <c r="F35" i="12"/>
  <c r="G35" i="12" s="1"/>
  <c r="W31" i="11"/>
  <c r="F27" i="12" s="1"/>
  <c r="G27" i="12" s="1"/>
  <c r="W31" i="9"/>
  <c r="F27" i="10" s="1"/>
  <c r="G27" i="10" s="1"/>
  <c r="Q31" i="7"/>
  <c r="F21" i="8" s="1"/>
  <c r="G21" i="8" s="1"/>
  <c r="X31" i="5"/>
  <c r="F28" i="6" s="1"/>
  <c r="G28" i="6" s="1"/>
  <c r="P31" i="5"/>
  <c r="F20" i="6" s="1"/>
  <c r="G20" i="6" s="1"/>
  <c r="H31" i="5"/>
  <c r="F12" i="6" s="1"/>
  <c r="G12" i="6" s="1"/>
  <c r="I31" i="5"/>
  <c r="F13" i="6" s="1"/>
  <c r="G13" i="6" s="1"/>
  <c r="M31" i="5"/>
  <c r="F17" i="6" s="1"/>
  <c r="G17" i="6" s="1"/>
  <c r="Q31" i="5"/>
  <c r="F21" i="6" s="1"/>
  <c r="G21" i="6" s="1"/>
  <c r="Y31" i="5"/>
  <c r="F29" i="6" s="1"/>
  <c r="G29" i="6" s="1"/>
  <c r="R31" i="5"/>
  <c r="F22" i="6" s="1"/>
  <c r="G22" i="6" s="1"/>
  <c r="Z31" i="5"/>
  <c r="F30" i="6" s="1"/>
  <c r="G30" i="6" s="1"/>
  <c r="G31" i="5"/>
  <c r="F11" i="6" s="1"/>
  <c r="G11" i="6" s="1"/>
  <c r="W31" i="5"/>
  <c r="F27" i="6" s="1"/>
  <c r="G27" i="6" s="1"/>
  <c r="R31" i="7"/>
  <c r="F22" i="8" s="1"/>
  <c r="G22" i="8" s="1"/>
  <c r="Z31" i="7"/>
  <c r="F30" i="8" s="1"/>
  <c r="G30" i="8" s="1"/>
  <c r="H31" i="7"/>
  <c r="F12" i="8" s="1"/>
  <c r="G12" i="8" s="1"/>
  <c r="P31" i="7"/>
  <c r="F20" i="8" s="1"/>
  <c r="G20" i="8" s="1"/>
  <c r="T31" i="7"/>
  <c r="F24" i="8" s="1"/>
  <c r="G24" i="8" s="1"/>
  <c r="X31" i="7"/>
  <c r="F28" i="8" s="1"/>
  <c r="G28" i="8" s="1"/>
  <c r="G31" i="7"/>
  <c r="F11" i="8" s="1"/>
  <c r="G11" i="8" s="1"/>
  <c r="K31" i="7"/>
  <c r="F15" i="8" s="1"/>
  <c r="G15" i="8" s="1"/>
  <c r="W31" i="7"/>
  <c r="F27" i="8" s="1"/>
  <c r="G27" i="8" s="1"/>
  <c r="I31" i="9"/>
  <c r="F13" i="10" s="1"/>
  <c r="G13" i="10" s="1"/>
  <c r="M31" i="9"/>
  <c r="F17" i="10" s="1"/>
  <c r="G17" i="10" s="1"/>
  <c r="Q31" i="9"/>
  <c r="F21" i="10" s="1"/>
  <c r="G21" i="10" s="1"/>
  <c r="R31" i="9"/>
  <c r="F22" i="10" s="1"/>
  <c r="G22" i="10" s="1"/>
  <c r="V31" i="9"/>
  <c r="F26" i="10" s="1"/>
  <c r="G26" i="10" s="1"/>
  <c r="H31" i="9"/>
  <c r="F12" i="10" s="1"/>
  <c r="G12" i="10" s="1"/>
  <c r="P31" i="9"/>
  <c r="F20" i="10" s="1"/>
  <c r="G20" i="10" s="1"/>
  <c r="X31" i="9"/>
  <c r="F28" i="10" s="1"/>
  <c r="G28" i="10" s="1"/>
  <c r="H31" i="11"/>
  <c r="F12" i="12" s="1"/>
  <c r="G12" i="12" s="1"/>
  <c r="P31" i="11"/>
  <c r="F20" i="12" s="1"/>
  <c r="G20" i="12" s="1"/>
  <c r="G31" i="13"/>
  <c r="F11" i="14" s="1"/>
  <c r="G11" i="14" s="1"/>
  <c r="K31" i="13"/>
  <c r="F15" i="14" s="1"/>
  <c r="G15" i="14" s="1"/>
  <c r="W31" i="13"/>
  <c r="F27" i="14" s="1"/>
  <c r="G27" i="14" s="1"/>
  <c r="Q31" i="13"/>
  <c r="F21" i="14" s="1"/>
  <c r="G21" i="14" s="1"/>
  <c r="I31" i="15"/>
  <c r="F13" i="16" s="1"/>
  <c r="G13" i="16" s="1"/>
  <c r="M31" i="15"/>
  <c r="F17" i="16" s="1"/>
  <c r="G17" i="16" s="1"/>
  <c r="Q31" i="15"/>
  <c r="F21" i="16" s="1"/>
  <c r="G21" i="16" s="1"/>
  <c r="Y31" i="15"/>
  <c r="F29" i="16" s="1"/>
  <c r="G29" i="16" s="1"/>
  <c r="R31" i="15"/>
  <c r="F22" i="16" s="1"/>
  <c r="G22" i="16" s="1"/>
  <c r="H31" i="15"/>
  <c r="F12" i="16" s="1"/>
  <c r="G12" i="16" s="1"/>
  <c r="P31" i="15"/>
  <c r="F20" i="16" s="1"/>
  <c r="G20" i="16" s="1"/>
  <c r="Q31" i="17"/>
  <c r="F21" i="18" s="1"/>
  <c r="G21" i="18" s="1"/>
  <c r="H31" i="17"/>
  <c r="F12" i="18" s="1"/>
  <c r="G12" i="18" s="1"/>
  <c r="P31" i="17"/>
  <c r="F20" i="18" s="1"/>
  <c r="G20" i="18" s="1"/>
  <c r="H31" i="19"/>
  <c r="F12" i="20" s="1"/>
  <c r="G12" i="20" s="1"/>
  <c r="P31" i="19"/>
  <c r="F20" i="20" s="1"/>
  <c r="G20" i="20" s="1"/>
  <c r="I31" i="21"/>
  <c r="F13" i="22" s="1"/>
  <c r="G13" i="22" s="1"/>
  <c r="M31" i="21"/>
  <c r="F17" i="22" s="1"/>
  <c r="G17" i="22" s="1"/>
  <c r="Q31" i="21"/>
  <c r="F21" i="22" s="1"/>
  <c r="G21" i="22" s="1"/>
  <c r="Y31" i="21"/>
  <c r="F29" i="22" s="1"/>
  <c r="G29" i="22" s="1"/>
  <c r="H31" i="21"/>
  <c r="F12" i="22" s="1"/>
  <c r="G12" i="22" s="1"/>
  <c r="P31" i="21"/>
  <c r="F20" i="22" s="1"/>
  <c r="G20" i="22" s="1"/>
  <c r="Z31" i="21"/>
  <c r="F30" i="22" s="1"/>
  <c r="G30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Z31" i="19"/>
  <c r="F30" i="20" s="1"/>
  <c r="G30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Z31" i="17"/>
  <c r="F30" i="18" s="1"/>
  <c r="G30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Z31" i="15"/>
  <c r="F30" i="16" s="1"/>
  <c r="G30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Z31" i="13"/>
  <c r="F30" i="14" s="1"/>
  <c r="G30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F33" i="12"/>
  <c r="G33" i="12" s="1"/>
  <c r="Z31" i="11"/>
  <c r="F30" i="12" s="1"/>
  <c r="G30" i="12" s="1"/>
  <c r="F34" i="12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Z31" i="9"/>
  <c r="F30" i="10" s="1"/>
  <c r="G30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J31" i="5"/>
  <c r="F14" i="6" s="1"/>
  <c r="G14" i="6" s="1"/>
  <c r="K31" i="5"/>
  <c r="F15" i="6" s="1"/>
  <c r="G15" i="6" s="1"/>
  <c r="L31" i="5"/>
  <c r="F16" i="6" s="1"/>
  <c r="G16" i="6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F32" i="12"/>
  <c r="G32" i="12" s="1"/>
  <c r="F31" i="12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F7" i="2"/>
  <c r="F8" i="2"/>
  <c r="F9" i="2"/>
  <c r="F10" i="2"/>
  <c r="F11" i="2"/>
  <c r="F12" i="2"/>
  <c r="F13" i="2"/>
  <c r="F14" i="2"/>
  <c r="F15" i="2"/>
  <c r="F16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E26" i="3" l="1"/>
  <c r="E18" i="3"/>
  <c r="E25" i="3"/>
  <c r="E17" i="3"/>
  <c r="E16" i="3"/>
  <c r="E15" i="3"/>
  <c r="E30" i="3"/>
  <c r="E22" i="3"/>
  <c r="E14" i="3"/>
  <c r="E29" i="3"/>
  <c r="E21" i="3"/>
  <c r="E13" i="3"/>
  <c r="E19" i="3"/>
  <c r="E11" i="3"/>
  <c r="E24" i="3"/>
  <c r="E23" i="3"/>
  <c r="E28" i="3"/>
  <c r="E20" i="3"/>
  <c r="E12" i="3"/>
  <c r="E27" i="3"/>
  <c r="F17" i="2"/>
  <c r="F18" i="2"/>
  <c r="D7" i="3"/>
  <c r="M31" i="2"/>
  <c r="F17" i="3" s="1"/>
  <c r="G17" i="3" s="1"/>
  <c r="X31" i="2"/>
  <c r="F28" i="3" s="1"/>
  <c r="G28" i="3" s="1"/>
  <c r="V31" i="2"/>
  <c r="F26" i="3" s="1"/>
  <c r="G26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<sst xmlns="http://schemas.openxmlformats.org/spreadsheetml/2006/main" count="559" uniqueCount="60">
  <si>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</si>
  <si>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</si>
  <si>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</si>
  <si>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</si>
  <si>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</si>
  <si>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</si>
  <si>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</si>
  <si>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</si>
  <si>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</si>
  <si>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</si>
  <si>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</si>
  <si>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</si>
  <si>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</si>
  <si>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</si>
  <si>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</si>
  <si>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</si>
  <si>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</si>
  <si>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</si>
  <si>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</si>
  <si>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</si>
  <si>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</si>
  <si>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</si>
  <si>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استخدام عمالة فنية مدربة لإجراء التقليم.</t>
  </si>
  <si>
    <t>عدم تعقيم أدوات التقليم.</t>
  </si>
  <si>
    <t>عدم جمع نواتج التقليم.</t>
  </si>
  <si>
    <t>عدم التخلص من نواتج التقليم بشكل آمن.</t>
  </si>
  <si>
    <t>عدم التقيد باستبدال المادة الجاذبة.</t>
  </si>
  <si>
    <t>عدم اتباع الطريقة الصحيحة في التخلص من المادة الجاذبة.</t>
  </si>
  <si>
    <t>عدم وضع المصائد بأنواعها المختلفة في المكان والعدد المناسبين في الحقل.</t>
  </si>
  <si>
    <t>عدم استخدام أدوات الجمع المناسبة (سلال-سلالم).</t>
  </si>
  <si>
    <t>زراعة غراس من مصادر غير موثوقة.</t>
  </si>
  <si>
    <t>عدم إجراء تحليل التربة.</t>
  </si>
  <si>
    <t>عدم التقيد بمواعيد إضافة الأسمدة.</t>
  </si>
  <si>
    <t>عدم التقيد بمواعيد إضافة الأسمدة العضوية المتخمرة.</t>
  </si>
  <si>
    <t>عدم تقديم العدد المطلوب من الريات.</t>
  </si>
  <si>
    <t>عدم تقديم الري بمواعيد منتظمة.</t>
  </si>
  <si>
    <t xml:space="preserve">عدم مكافحة الأعشاب. </t>
  </si>
  <si>
    <t>عدم استخدام المصائد بأنواعها المختلفة على مدار العام.</t>
  </si>
  <si>
    <t>عدم طلاء سوق الأشجار بالكلس مضافاً إليه مركبات نحاسية أومحلول بوردو ببداية الربيع وخصوصاً الأشجار الصغيرة أو التي طبق عليها تقليم جائر.</t>
  </si>
  <si>
    <t>زراعة عوائل متعددة لذبابة فاكهة البحر الأبيض المتوسط (دراق-ثمار استوائية.....).</t>
  </si>
  <si>
    <t>عدم التقيد بمواعيد القطاف بحسب معامل النضج ونسبة العصير لكل صنف.</t>
  </si>
  <si>
    <t>عدم استخدام عمال فنيين للقطاف.</t>
  </si>
  <si>
    <t>عدم إجراء فرز أولي للسوق المحلية.</t>
  </si>
  <si>
    <t>النموذج (1) /دليل المشكلات الفنية للكرمة</t>
  </si>
  <si>
    <t>عدم إضافة الأسمدة العضوية المتخمرة.</t>
  </si>
  <si>
    <t xml:space="preserve">عدم إضافة الأسمدة الورقية (في الحالات العلاجية فقط). </t>
  </si>
  <si>
    <t>عدم إجراء التقليم في موعده وذلك بعد الجني خارج فترات الصقيع.</t>
  </si>
  <si>
    <t xml:space="preserve">عدم إجراء التقليم الصيفي (تموز). </t>
  </si>
  <si>
    <t xml:space="preserve">البرنامج الارشادي للكرمة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</si>
  <si>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للكرمة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</si>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</sst>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45720</xdr:rowOff>
    </xdr:from>
    <xdr:to>
      <xdr:col>7</xdr:col>
      <xdr:colOff>320040</xdr:colOff>
      <xdr:row>13</xdr:row>
      <xdr:rowOff>53340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81949DC7-1510-E003-8BE7-C4BE2B5D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99160" y="67818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DD4E3F19-14C9-448F-A781-251182C1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44018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630A7D1A-6EB0-4B50-B0C2-2E109D41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33350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F6D4330B-7F46-4511-80EF-FEF4732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38684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0D8A0A42-9094-4EAF-A37B-BA9E4AC4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42494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4034BB0B-D656-43A1-BFB7-6A09F938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39446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2CFCF09B-AD4A-4D90-8980-445A3F42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34874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436EC773-2E52-4145-8E5B-16904307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29540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10EF9CB0-132B-45B0-B9EE-97D6D565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34874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615B075B-C1C9-422F-B9EB-E49FC5A6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44780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266700</xdr:colOff>
      <xdr:row>12</xdr:row>
      <xdr:rowOff>114300</xdr:rowOff>
    </xdr:to>
    <xdr:pic>
      <xdr:nvPicPr>
        <xdr:cNvPr id="3" name="Picture 24">
          <a:extLst>
            <a:ext uri="{FF2B5EF4-FFF2-40B4-BE49-F238E27FC236}">
              <a16:creationId xmlns:a16="http://schemas.microsoft.com/office/drawing/2014/main" id="{DFA33360-1D18-460C-9717-5FEF279B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862320" y="1516380"/>
          <a:ext cx="15163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rightToLeft="1" tabSelected="1" workbookViewId="0">
      <selection activeCell="N7" sqref="N7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1" t="s">
        <v>43</v>
      </c>
      <c r="B1" s="51"/>
      <c r="C1" s="51"/>
      <c r="D1" s="1"/>
    </row>
    <row r="2" spans="1:4" s="4" customFormat="1" ht="14.4" customHeight="1" x14ac:dyDescent="0.25">
      <c r="A2" s="50" t="s">
        <v>4</v>
      </c>
      <c r="B2" s="50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30</v>
      </c>
    </row>
    <row r="4" spans="1:4" x14ac:dyDescent="0.3">
      <c r="A4" s="10">
        <v>2</v>
      </c>
      <c r="B4" s="10">
        <v>1</v>
      </c>
      <c r="C4" s="11" t="s">
        <v>31</v>
      </c>
    </row>
    <row r="5" spans="1:4" x14ac:dyDescent="0.3">
      <c r="A5" s="10">
        <v>2</v>
      </c>
      <c r="B5" s="10">
        <v>2</v>
      </c>
      <c r="C5" s="11" t="s">
        <v>32</v>
      </c>
    </row>
    <row r="6" spans="1:4" x14ac:dyDescent="0.3">
      <c r="A6" s="10">
        <v>2</v>
      </c>
      <c r="B6" s="10">
        <v>3</v>
      </c>
      <c r="C6" s="11" t="s">
        <v>44</v>
      </c>
    </row>
    <row r="7" spans="1:4" x14ac:dyDescent="0.3">
      <c r="A7" s="10">
        <v>2</v>
      </c>
      <c r="B7" s="10">
        <v>4</v>
      </c>
      <c r="C7" s="11" t="s">
        <v>33</v>
      </c>
    </row>
    <row r="8" spans="1:4" x14ac:dyDescent="0.3">
      <c r="A8" s="10">
        <v>2</v>
      </c>
      <c r="B8" s="10">
        <v>5</v>
      </c>
      <c r="C8" s="11" t="s">
        <v>45</v>
      </c>
    </row>
    <row r="9" spans="1:4" x14ac:dyDescent="0.3">
      <c r="A9" s="10">
        <v>2</v>
      </c>
      <c r="B9" s="10">
        <v>6</v>
      </c>
      <c r="C9" s="11" t="s">
        <v>34</v>
      </c>
    </row>
    <row r="10" spans="1:4" x14ac:dyDescent="0.3">
      <c r="A10" s="10">
        <v>2</v>
      </c>
      <c r="B10" s="10">
        <v>7</v>
      </c>
      <c r="C10" s="11" t="s">
        <v>35</v>
      </c>
    </row>
    <row r="11" spans="1:4" x14ac:dyDescent="0.3">
      <c r="A11" s="43">
        <v>3</v>
      </c>
      <c r="B11" s="43">
        <v>1</v>
      </c>
      <c r="C11" s="44" t="s">
        <v>22</v>
      </c>
    </row>
    <row r="12" spans="1:4" x14ac:dyDescent="0.3">
      <c r="A12" s="43">
        <v>3</v>
      </c>
      <c r="B12" s="43">
        <v>2</v>
      </c>
      <c r="C12" s="44" t="s">
        <v>46</v>
      </c>
    </row>
    <row r="13" spans="1:4" x14ac:dyDescent="0.3">
      <c r="A13" s="43">
        <v>3</v>
      </c>
      <c r="B13" s="43">
        <v>3</v>
      </c>
      <c r="C13" s="44" t="s">
        <v>47</v>
      </c>
    </row>
    <row r="14" spans="1:4" x14ac:dyDescent="0.3">
      <c r="A14" s="43">
        <v>3</v>
      </c>
      <c r="B14" s="43">
        <v>4</v>
      </c>
      <c r="C14" s="44" t="s">
        <v>23</v>
      </c>
    </row>
    <row r="15" spans="1:4" x14ac:dyDescent="0.3">
      <c r="A15" s="43">
        <v>3</v>
      </c>
      <c r="B15" s="43">
        <v>5</v>
      </c>
      <c r="C15" s="44" t="s">
        <v>24</v>
      </c>
    </row>
    <row r="16" spans="1:4" x14ac:dyDescent="0.3">
      <c r="A16" s="43">
        <v>3</v>
      </c>
      <c r="B16" s="43">
        <v>6</v>
      </c>
      <c r="C16" s="44" t="s">
        <v>25</v>
      </c>
    </row>
    <row r="17" spans="1:3" x14ac:dyDescent="0.3">
      <c r="A17" s="45">
        <v>4</v>
      </c>
      <c r="B17" s="45">
        <v>1</v>
      </c>
      <c r="C17" s="46" t="s">
        <v>36</v>
      </c>
    </row>
    <row r="18" spans="1:3" x14ac:dyDescent="0.3">
      <c r="A18" s="45">
        <v>4</v>
      </c>
      <c r="B18" s="45">
        <v>2</v>
      </c>
      <c r="C18" s="46" t="s">
        <v>37</v>
      </c>
    </row>
    <row r="19" spans="1:3" x14ac:dyDescent="0.3">
      <c r="A19" s="45">
        <v>4</v>
      </c>
      <c r="B19" s="45">
        <v>3</v>
      </c>
      <c r="C19" s="46" t="s">
        <v>26</v>
      </c>
    </row>
    <row r="20" spans="1:3" x14ac:dyDescent="0.3">
      <c r="A20" s="45">
        <v>4</v>
      </c>
      <c r="B20" s="45">
        <v>4</v>
      </c>
      <c r="C20" s="46" t="s">
        <v>27</v>
      </c>
    </row>
    <row r="21" spans="1:3" x14ac:dyDescent="0.3">
      <c r="A21" s="45">
        <v>4</v>
      </c>
      <c r="B21" s="45">
        <v>5</v>
      </c>
      <c r="C21" s="46" t="s">
        <v>28</v>
      </c>
    </row>
    <row r="22" spans="1:3" ht="27.6" x14ac:dyDescent="0.3">
      <c r="A22" s="45">
        <v>4</v>
      </c>
      <c r="B22" s="45">
        <v>6</v>
      </c>
      <c r="C22" s="46" t="s">
        <v>38</v>
      </c>
    </row>
  </sheetData>
  <sheetProtection algorithmName="SHA-512" hashValue="ydmriWcIs/W1mqn4G6hoL6/YhyS4/CMh/RuCjbJFWXoOWpMmaoHcatndTQN+nFbwObY/kZppKBqt3QOJQt0bhA==" saltValue="117VGTBa415r3smQg2n1RA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6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86.4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العينة5!B17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العينة5!D17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العينة5!E17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العينة5!F18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MAX(العينة5!F7:F16)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العينة5!G17</f>
        <v>0</v>
      </c>
      <c r="E11" s="40" t="e">
        <f>(D11/D3)*100</f>
        <v>#DIV/0!</v>
      </c>
      <c r="F11" s="39">
        <f>العينة5!G31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العينة5!H17</f>
        <v>0</v>
      </c>
      <c r="E12" s="10" t="e">
        <f>(D12/D3)*100</f>
        <v>#DIV/0!</v>
      </c>
      <c r="F12" s="10">
        <f>العينة5!H31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العينة5!I17</f>
        <v>0</v>
      </c>
      <c r="E13" s="10" t="e">
        <f>(D13/D3)*100</f>
        <v>#DIV/0!</v>
      </c>
      <c r="F13" s="10">
        <f>العينة5!I31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العينة5!J17</f>
        <v>0</v>
      </c>
      <c r="E14" s="10" t="e">
        <f>(D14/D3)*100</f>
        <v>#DIV/0!</v>
      </c>
      <c r="F14" s="10">
        <f>العينة5!J31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العينة5!O17</f>
        <v>0</v>
      </c>
      <c r="E19" s="43" t="e">
        <f>(D19/D3)*100</f>
        <v>#DIV/0!</v>
      </c>
      <c r="F19" s="43">
        <f>العينة5!O31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العينة5!P17</f>
        <v>0</v>
      </c>
      <c r="E20" s="43" t="e">
        <f>(D20/D3)*100</f>
        <v>#DIV/0!</v>
      </c>
      <c r="F20" s="43">
        <f>العينة5!P31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العينة5!Q17</f>
        <v>0</v>
      </c>
      <c r="E21" s="43" t="e">
        <f>(D21/D3)*100</f>
        <v>#DIV/0!</v>
      </c>
      <c r="F21" s="43">
        <f>العينة5!Q31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العينة5!R17</f>
        <v>0</v>
      </c>
      <c r="E22" s="43" t="e">
        <f>(D22/D3)*100</f>
        <v>#DIV/0!</v>
      </c>
      <c r="F22" s="43">
        <f>العينة5!R31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العينة5!S17</f>
        <v>0</v>
      </c>
      <c r="E23" s="43" t="e">
        <f>(D23/D3)*100</f>
        <v>#DIV/0!</v>
      </c>
      <c r="F23" s="43">
        <f>العينة5!S31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العينة5!T17</f>
        <v>0</v>
      </c>
      <c r="E24" s="43" t="e">
        <f>(D24/D3)*100</f>
        <v>#DIV/0!</v>
      </c>
      <c r="F24" s="43">
        <f>العينة5!T31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العينة5!U17</f>
        <v>0</v>
      </c>
      <c r="E25" s="45" t="e">
        <f>(D25/D3)*100</f>
        <v>#DIV/0!</v>
      </c>
      <c r="F25" s="45">
        <f>العينة5!U31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العينة5!V17</f>
        <v>0</v>
      </c>
      <c r="E26" s="45" t="e">
        <f>(D26/D3)*100</f>
        <v>#DIV/0!</v>
      </c>
      <c r="F26" s="45">
        <f>العينة5!V31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العينة5!W17</f>
        <v>0</v>
      </c>
      <c r="E27" s="45" t="e">
        <f>(D27/D3)*100</f>
        <v>#DIV/0!</v>
      </c>
      <c r="F27" s="45">
        <f>العينة5!W31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العينة5!X17</f>
        <v>0</v>
      </c>
      <c r="E28" s="45" t="e">
        <f>(D28/D3)*100</f>
        <v>#DIV/0!</v>
      </c>
      <c r="F28" s="45">
        <f>العينة5!X31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العينة5!Y17</f>
        <v>0</v>
      </c>
      <c r="E29" s="45" t="e">
        <f>(D29/D3)*100</f>
        <v>#DIV/0!</v>
      </c>
      <c r="F29" s="45">
        <f>العينة5!Y31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العينة5!Z17</f>
        <v>0</v>
      </c>
      <c r="E30" s="45" t="e">
        <f>(D30/D3)*100</f>
        <v>#DIV/0!</v>
      </c>
      <c r="F30" s="45">
        <f>العينة5!Z31</f>
        <v>0</v>
      </c>
      <c r="G30" s="45" t="e">
        <f>(F30/D4)*100</f>
        <v>#DIV/0!</v>
      </c>
    </row>
    <row r="31" spans="1:7" ht="41.4" x14ac:dyDescent="0.25">
      <c r="A31" s="45">
        <v>4</v>
      </c>
      <c r="B31" s="45">
        <v>6</v>
      </c>
      <c r="C31" s="46" t="s">
        <v>38</v>
      </c>
      <c r="D31" s="45" t="e">
        <f>العينة5!#REF!</f>
        <v>#REF!</v>
      </c>
      <c r="E31" s="45" t="e">
        <f>(D31/G3)*100</f>
        <v>#REF!</v>
      </c>
      <c r="F31" s="45" t="e">
        <f>العينة5!#REF!</f>
        <v>#REF!</v>
      </c>
      <c r="G31" s="45" t="e">
        <f>(F31/G4)*100</f>
        <v>#REF!</v>
      </c>
    </row>
    <row r="32" spans="1:7" ht="27.6" x14ac:dyDescent="0.25">
      <c r="A32" s="45">
        <v>4</v>
      </c>
      <c r="B32" s="45">
        <v>7</v>
      </c>
      <c r="C32" s="46" t="s">
        <v>39</v>
      </c>
      <c r="D32" s="45" t="e">
        <f>العينة5!#REF!</f>
        <v>#REF!</v>
      </c>
      <c r="E32" s="45" t="e">
        <f>(D32/G3)*100</f>
        <v>#REF!</v>
      </c>
      <c r="F32" s="45" t="e">
        <f>العينة5!#REF!</f>
        <v>#REF!</v>
      </c>
      <c r="G32" s="45" t="e">
        <f>(F32/G4)*100</f>
        <v>#REF!</v>
      </c>
    </row>
    <row r="33" spans="1:7" ht="27.6" x14ac:dyDescent="0.25">
      <c r="A33" s="12">
        <v>5</v>
      </c>
      <c r="B33" s="12">
        <v>1</v>
      </c>
      <c r="C33" s="13" t="s">
        <v>40</v>
      </c>
      <c r="D33" s="12" t="e">
        <f>العينة5!#REF!</f>
        <v>#REF!</v>
      </c>
      <c r="E33" s="12" t="e">
        <f>(D33/G3)*100</f>
        <v>#REF!</v>
      </c>
      <c r="F33" s="12" t="e">
        <f>العينة5!#REF!</f>
        <v>#REF!</v>
      </c>
      <c r="G33" s="12" t="e">
        <f>(F33/G4)*100</f>
        <v>#REF!</v>
      </c>
    </row>
    <row r="34" spans="1:7" ht="14.4" x14ac:dyDescent="0.25">
      <c r="A34" s="12">
        <v>5</v>
      </c>
      <c r="B34" s="12">
        <v>2</v>
      </c>
      <c r="C34" s="13" t="s">
        <v>29</v>
      </c>
      <c r="D34" s="12" t="e">
        <f>العينة5!#REF!</f>
        <v>#REF!</v>
      </c>
      <c r="E34" s="12" t="e">
        <f>(D34/G3)*100</f>
        <v>#REF!</v>
      </c>
      <c r="F34" s="12" t="e">
        <f>العينة5!#REF!</f>
        <v>#REF!</v>
      </c>
      <c r="G34" s="12" t="e">
        <f>(F34/G4)*100</f>
        <v>#REF!</v>
      </c>
    </row>
    <row r="35" spans="1:7" ht="14.4" x14ac:dyDescent="0.25">
      <c r="A35" s="12">
        <v>5</v>
      </c>
      <c r="B35" s="12">
        <v>3</v>
      </c>
      <c r="C35" s="13" t="s">
        <v>41</v>
      </c>
      <c r="D35" s="12" t="e">
        <f>العينة5!#REF!</f>
        <v>#REF!</v>
      </c>
      <c r="E35" s="12" t="e">
        <f>(D35/G3)*100</f>
        <v>#REF!</v>
      </c>
      <c r="F35" s="12" t="e">
        <f>العينة5!#REF!</f>
        <v>#REF!</v>
      </c>
      <c r="G35" s="12" t="e">
        <f>(F35/G4)*100</f>
        <v>#REF!</v>
      </c>
    </row>
    <row r="36" spans="1:7" ht="14.4" x14ac:dyDescent="0.25">
      <c r="A36" s="12">
        <v>5</v>
      </c>
      <c r="B36" s="12">
        <v>4</v>
      </c>
      <c r="C36" s="13" t="s">
        <v>42</v>
      </c>
      <c r="D36" s="12" t="e">
        <f>العينة5!#REF!</f>
        <v>#REF!</v>
      </c>
      <c r="E36" s="12" t="e">
        <f>(D36/G3)*100</f>
        <v>#REF!</v>
      </c>
      <c r="F36" s="12" t="e">
        <f>العينة5!#REF!</f>
        <v>#REF!</v>
      </c>
      <c r="G36" s="12" t="e">
        <f>(F36/G4)*100</f>
        <v>#REF!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0.6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العينة6!B17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العينة6!D17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العينة6!E17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العينة6!F18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MAX(العينة6!F7:F16)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العينة6!G17</f>
        <v>0</v>
      </c>
      <c r="E11" s="40" t="e">
        <f>(D11/D3)*100</f>
        <v>#DIV/0!</v>
      </c>
      <c r="F11" s="39">
        <f>العينة6!G31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العينة6!H17</f>
        <v>0</v>
      </c>
      <c r="E12" s="10" t="e">
        <f>(D12/D3)*100</f>
        <v>#DIV/0!</v>
      </c>
      <c r="F12" s="10">
        <f>العينة6!H31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العينة6!I17</f>
        <v>0</v>
      </c>
      <c r="E13" s="10" t="e">
        <f>(D13/D3)*100</f>
        <v>#DIV/0!</v>
      </c>
      <c r="F13" s="10">
        <f>العينة6!I31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العينة6!J17</f>
        <v>0</v>
      </c>
      <c r="E14" s="10" t="e">
        <f>(D14/D3)*100</f>
        <v>#DIV/0!</v>
      </c>
      <c r="F14" s="10">
        <f>العينة6!J31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العينة6!O17</f>
        <v>0</v>
      </c>
      <c r="E19" s="43" t="e">
        <f>(D19/D3)*100</f>
        <v>#DIV/0!</v>
      </c>
      <c r="F19" s="43">
        <f>العينة6!O31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العينة6!P17</f>
        <v>0</v>
      </c>
      <c r="E20" s="43" t="e">
        <f>(D20/D3)*100</f>
        <v>#DIV/0!</v>
      </c>
      <c r="F20" s="43">
        <f>العينة6!P31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العينة6!Q17</f>
        <v>0</v>
      </c>
      <c r="E21" s="43" t="e">
        <f>(D21/D3)*100</f>
        <v>#DIV/0!</v>
      </c>
      <c r="F21" s="43">
        <f>العينة6!Q31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العينة6!R17</f>
        <v>0</v>
      </c>
      <c r="E22" s="43" t="e">
        <f>(D22/D3)*100</f>
        <v>#DIV/0!</v>
      </c>
      <c r="F22" s="43">
        <f>العينة6!R31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العينة6!S17</f>
        <v>0</v>
      </c>
      <c r="E23" s="43" t="e">
        <f>(D23/D3)*100</f>
        <v>#DIV/0!</v>
      </c>
      <c r="F23" s="43">
        <f>العينة6!S31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العينة6!T17</f>
        <v>0</v>
      </c>
      <c r="E24" s="43" t="e">
        <f>(D24/D3)*100</f>
        <v>#DIV/0!</v>
      </c>
      <c r="F24" s="43">
        <f>العينة6!T31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العينة6!U17</f>
        <v>0</v>
      </c>
      <c r="E25" s="45" t="e">
        <f>(D25/D3)*100</f>
        <v>#DIV/0!</v>
      </c>
      <c r="F25" s="45">
        <f>العينة6!U31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العينة6!V17</f>
        <v>0</v>
      </c>
      <c r="E26" s="45" t="e">
        <f>(D26/D3)*100</f>
        <v>#DIV/0!</v>
      </c>
      <c r="F26" s="45">
        <f>العينة6!V31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العينة6!W17</f>
        <v>0</v>
      </c>
      <c r="E27" s="45" t="e">
        <f>(D27/D3)*100</f>
        <v>#DIV/0!</v>
      </c>
      <c r="F27" s="45">
        <f>العينة6!W31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العينة6!X17</f>
        <v>0</v>
      </c>
      <c r="E28" s="45" t="e">
        <f>(D28/D3)*100</f>
        <v>#DIV/0!</v>
      </c>
      <c r="F28" s="45">
        <f>العينة6!X31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العينة6!Y17</f>
        <v>0</v>
      </c>
      <c r="E29" s="45" t="e">
        <f>(D29/D3)*100</f>
        <v>#DIV/0!</v>
      </c>
      <c r="F29" s="45">
        <f>العينة6!Y31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العينة6!Z17</f>
        <v>0</v>
      </c>
      <c r="E30" s="45" t="e">
        <f>(D30/D3)*100</f>
        <v>#DIV/0!</v>
      </c>
      <c r="F30" s="45">
        <f>العينة6!Z31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8.4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العينة7!B17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العينة7!D17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العينة7!E17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العينة7!F18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MAX(العينة7!F7:F16)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العينة7!G17</f>
        <v>0</v>
      </c>
      <c r="E11" s="40" t="e">
        <f>(D11/D3)*100</f>
        <v>#DIV/0!</v>
      </c>
      <c r="F11" s="39">
        <f>العينة7!G31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العينة7!H17</f>
        <v>0</v>
      </c>
      <c r="E12" s="10" t="e">
        <f>(D12/D3)*100</f>
        <v>#DIV/0!</v>
      </c>
      <c r="F12" s="10">
        <f>العينة7!H31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العينة7!I17</f>
        <v>0</v>
      </c>
      <c r="E13" s="10" t="e">
        <f>(D13/D3)*100</f>
        <v>#DIV/0!</v>
      </c>
      <c r="F13" s="10">
        <f>العينة7!I31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العينة7!J17</f>
        <v>0</v>
      </c>
      <c r="E14" s="10" t="e">
        <f>(D14/D3)*100</f>
        <v>#DIV/0!</v>
      </c>
      <c r="F14" s="10">
        <f>العينة7!J31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العينة7!O17</f>
        <v>0</v>
      </c>
      <c r="E19" s="43" t="e">
        <f>(D19/D3)*100</f>
        <v>#DIV/0!</v>
      </c>
      <c r="F19" s="43">
        <f>العينة7!O31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العينة7!P17</f>
        <v>0</v>
      </c>
      <c r="E20" s="43" t="e">
        <f>(D20/D3)*100</f>
        <v>#DIV/0!</v>
      </c>
      <c r="F20" s="43">
        <f>العينة7!P31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العينة7!Q17</f>
        <v>0</v>
      </c>
      <c r="E21" s="43" t="e">
        <f>(D21/D3)*100</f>
        <v>#DIV/0!</v>
      </c>
      <c r="F21" s="43">
        <f>العينة7!Q31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العينة7!R17</f>
        <v>0</v>
      </c>
      <c r="E22" s="43" t="e">
        <f>(D22/D3)*100</f>
        <v>#DIV/0!</v>
      </c>
      <c r="F22" s="43">
        <f>العينة7!R31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العينة7!S17</f>
        <v>0</v>
      </c>
      <c r="E23" s="43" t="e">
        <f>(D23/D3)*100</f>
        <v>#DIV/0!</v>
      </c>
      <c r="F23" s="43">
        <f>العينة7!S31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العينة7!T17</f>
        <v>0</v>
      </c>
      <c r="E24" s="43" t="e">
        <f>(D24/D3)*100</f>
        <v>#DIV/0!</v>
      </c>
      <c r="F24" s="43">
        <f>العينة7!T31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العينة7!U17</f>
        <v>0</v>
      </c>
      <c r="E25" s="45" t="e">
        <f>(D25/D3)*100</f>
        <v>#DIV/0!</v>
      </c>
      <c r="F25" s="45">
        <f>العينة7!U31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العينة7!V17</f>
        <v>0</v>
      </c>
      <c r="E26" s="45" t="e">
        <f>(D26/D3)*100</f>
        <v>#DIV/0!</v>
      </c>
      <c r="F26" s="45">
        <f>العينة7!V31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العينة7!W17</f>
        <v>0</v>
      </c>
      <c r="E27" s="45" t="e">
        <f>(D27/D3)*100</f>
        <v>#DIV/0!</v>
      </c>
      <c r="F27" s="45">
        <f>العينة7!W31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العينة7!X17</f>
        <v>0</v>
      </c>
      <c r="E28" s="45" t="e">
        <f>(D28/D3)*100</f>
        <v>#DIV/0!</v>
      </c>
      <c r="F28" s="45">
        <f>العينة7!X31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العينة7!Y17</f>
        <v>0</v>
      </c>
      <c r="E29" s="45" t="e">
        <f>(D29/D3)*100</f>
        <v>#DIV/0!</v>
      </c>
      <c r="F29" s="45">
        <f>العينة7!Y31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العينة7!Z17</f>
        <v>0</v>
      </c>
      <c r="E30" s="45" t="e">
        <f>(D30/D3)*100</f>
        <v>#DIV/0!</v>
      </c>
      <c r="F30" s="45">
        <f>العينة7!Z31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44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103.8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العينة8!B17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العينة8!D17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العينة8!E17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العينة8!F18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MAX(العينة8!F7:F16)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العينة8!G17</f>
        <v>0</v>
      </c>
      <c r="E11" s="40" t="e">
        <f>(D11/D3)*100</f>
        <v>#DIV/0!</v>
      </c>
      <c r="F11" s="39">
        <f>العينة8!G31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العينة8!H17</f>
        <v>0</v>
      </c>
      <c r="E12" s="10" t="e">
        <f>(D12/D3)*100</f>
        <v>#DIV/0!</v>
      </c>
      <c r="F12" s="10">
        <f>العينة8!H31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العينة8!I17</f>
        <v>0</v>
      </c>
      <c r="E13" s="10" t="e">
        <f>(D13/D3)*100</f>
        <v>#DIV/0!</v>
      </c>
      <c r="F13" s="10">
        <f>العينة8!I31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العينة8!J17</f>
        <v>0</v>
      </c>
      <c r="E14" s="10" t="e">
        <f>(D14/D3)*100</f>
        <v>#DIV/0!</v>
      </c>
      <c r="F14" s="10">
        <f>العينة8!J31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5</v>
      </c>
      <c r="C16" s="11" t="s">
        <v>45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العينة8!O17</f>
        <v>0</v>
      </c>
      <c r="E19" s="43" t="e">
        <f>(D19/D3)*100</f>
        <v>#DIV/0!</v>
      </c>
      <c r="F19" s="43">
        <f>العينة8!O31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العينة8!P17</f>
        <v>0</v>
      </c>
      <c r="E20" s="43" t="e">
        <f>(D20/D3)*100</f>
        <v>#DIV/0!</v>
      </c>
      <c r="F20" s="43">
        <f>العينة8!P31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العينة8!Q17</f>
        <v>0</v>
      </c>
      <c r="E21" s="43" t="e">
        <f>(D21/D3)*100</f>
        <v>#DIV/0!</v>
      </c>
      <c r="F21" s="43">
        <f>العينة8!Q31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العينة8!R17</f>
        <v>0</v>
      </c>
      <c r="E22" s="43" t="e">
        <f>(D22/D3)*100</f>
        <v>#DIV/0!</v>
      </c>
      <c r="F22" s="43">
        <f>العينة8!R31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العينة8!S17</f>
        <v>0</v>
      </c>
      <c r="E23" s="43" t="e">
        <f>(D23/D3)*100</f>
        <v>#DIV/0!</v>
      </c>
      <c r="F23" s="43">
        <f>العينة8!S31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العينة8!T17</f>
        <v>0</v>
      </c>
      <c r="E24" s="43" t="e">
        <f>(D24/D3)*100</f>
        <v>#DIV/0!</v>
      </c>
      <c r="F24" s="43">
        <f>العينة8!T31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العينة8!U17</f>
        <v>0</v>
      </c>
      <c r="E25" s="45" t="e">
        <f>(D25/D3)*100</f>
        <v>#DIV/0!</v>
      </c>
      <c r="F25" s="45">
        <f>العينة8!U31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2</v>
      </c>
      <c r="C26" s="46" t="s">
        <v>37</v>
      </c>
      <c r="D26" s="45">
        <f>العينة8!V17</f>
        <v>0</v>
      </c>
      <c r="E26" s="45" t="e">
        <f>(D26/D3)*100</f>
        <v>#DIV/0!</v>
      </c>
      <c r="F26" s="45">
        <f>العينة8!V31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العينة8!W17</f>
        <v>0</v>
      </c>
      <c r="E27" s="45" t="e">
        <f>(D27/D3)*100</f>
        <v>#DIV/0!</v>
      </c>
      <c r="F27" s="45">
        <f>العينة8!W31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4</v>
      </c>
      <c r="C28" s="46" t="s">
        <v>27</v>
      </c>
      <c r="D28" s="45">
        <f>العينة8!X17</f>
        <v>0</v>
      </c>
      <c r="E28" s="45" t="e">
        <f>(D28/D3)*100</f>
        <v>#DIV/0!</v>
      </c>
      <c r="F28" s="45">
        <f>العينة8!X31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العينة8!Y17</f>
        <v>0</v>
      </c>
      <c r="E29" s="45" t="e">
        <f>(D29/D3)*100</f>
        <v>#DIV/0!</v>
      </c>
      <c r="F29" s="45">
        <f>العينة8!Y31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العينة8!Z17</f>
        <v>0</v>
      </c>
      <c r="E30" s="45" t="e">
        <f>(D30/D3)*100</f>
        <v>#DIV/0!</v>
      </c>
      <c r="F30" s="45">
        <f>العينة8!Z31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44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7.8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العينة9!B17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العينة9!D17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العينة9!E17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العينة9!F18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MAX(العينة9!F7:F16)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العينة9!G17</f>
        <v>0</v>
      </c>
      <c r="E11" s="40" t="e">
        <f>(D11/D3)*100</f>
        <v>#DIV/0!</v>
      </c>
      <c r="F11" s="39">
        <f>العينة9!G31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العينة9!H17</f>
        <v>0</v>
      </c>
      <c r="E12" s="10" t="e">
        <f>(D12/D3)*100</f>
        <v>#DIV/0!</v>
      </c>
      <c r="F12" s="10">
        <f>العينة9!H31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العينة9!I17</f>
        <v>0</v>
      </c>
      <c r="E13" s="10" t="e">
        <f>(D13/D3)*100</f>
        <v>#DIV/0!</v>
      </c>
      <c r="F13" s="10">
        <f>العينة9!I31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العينة9!J17</f>
        <v>0</v>
      </c>
      <c r="E14" s="10" t="e">
        <f>(D14/D3)*100</f>
        <v>#DIV/0!</v>
      </c>
      <c r="F14" s="10">
        <f>العينة9!J31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5</v>
      </c>
      <c r="C16" s="11" t="s">
        <v>45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العينة9!O17</f>
        <v>0</v>
      </c>
      <c r="E19" s="43" t="e">
        <f>(D19/D3)*100</f>
        <v>#DIV/0!</v>
      </c>
      <c r="F19" s="43">
        <f>العينة9!O31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العينة9!P17</f>
        <v>0</v>
      </c>
      <c r="E20" s="43" t="e">
        <f>(D20/D3)*100</f>
        <v>#DIV/0!</v>
      </c>
      <c r="F20" s="43">
        <f>العينة9!P31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العينة9!Q17</f>
        <v>0</v>
      </c>
      <c r="E21" s="43" t="e">
        <f>(D21/D3)*100</f>
        <v>#DIV/0!</v>
      </c>
      <c r="F21" s="43">
        <f>العينة9!Q31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العينة9!R17</f>
        <v>0</v>
      </c>
      <c r="E22" s="43" t="e">
        <f>(D22/D3)*100</f>
        <v>#DIV/0!</v>
      </c>
      <c r="F22" s="43">
        <f>العينة9!R31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العينة9!S17</f>
        <v>0</v>
      </c>
      <c r="E23" s="43" t="e">
        <f>(D23/D3)*100</f>
        <v>#DIV/0!</v>
      </c>
      <c r="F23" s="43">
        <f>العينة9!S31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العينة9!T17</f>
        <v>0</v>
      </c>
      <c r="E24" s="43" t="e">
        <f>(D24/D3)*100</f>
        <v>#DIV/0!</v>
      </c>
      <c r="F24" s="43">
        <f>العينة9!T31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العينة9!U17</f>
        <v>0</v>
      </c>
      <c r="E25" s="45" t="e">
        <f>(D25/D3)*100</f>
        <v>#DIV/0!</v>
      </c>
      <c r="F25" s="45">
        <f>العينة9!U31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2</v>
      </c>
      <c r="C26" s="46" t="s">
        <v>37</v>
      </c>
      <c r="D26" s="45">
        <f>العينة9!V17</f>
        <v>0</v>
      </c>
      <c r="E26" s="45" t="e">
        <f>(D26/D3)*100</f>
        <v>#DIV/0!</v>
      </c>
      <c r="F26" s="45">
        <f>العينة9!V31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العينة9!W17</f>
        <v>0</v>
      </c>
      <c r="E27" s="45" t="e">
        <f>(D27/D3)*100</f>
        <v>#DIV/0!</v>
      </c>
      <c r="F27" s="45">
        <f>العينة9!W31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4</v>
      </c>
      <c r="C28" s="46" t="s">
        <v>27</v>
      </c>
      <c r="D28" s="45">
        <f>العينة9!X17</f>
        <v>0</v>
      </c>
      <c r="E28" s="45" t="e">
        <f>(D28/D3)*100</f>
        <v>#DIV/0!</v>
      </c>
      <c r="F28" s="45">
        <f>العينة9!X31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العينة9!Y17</f>
        <v>0</v>
      </c>
      <c r="E29" s="45" t="e">
        <f>(D29/D3)*100</f>
        <v>#DIV/0!</v>
      </c>
      <c r="F29" s="45">
        <f>العينة9!Y31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العينة9!Z17</f>
        <v>0</v>
      </c>
      <c r="E30" s="45" t="e">
        <f>(D30/D3)*100</f>
        <v>#DIV/0!</v>
      </c>
      <c r="F30" s="45">
        <f>العينة9!Z31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1" t="s">
        <v>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5"/>
      <c r="P7" s="75"/>
      <c r="Q7" s="75"/>
      <c r="R7" s="75"/>
      <c r="S7" s="75"/>
      <c r="T7" s="75"/>
      <c r="U7" s="76"/>
      <c r="V7" s="76"/>
      <c r="W7" s="76"/>
      <c r="X7" s="76"/>
      <c r="Y7" s="76"/>
      <c r="Z7" s="76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5"/>
      <c r="P8" s="75"/>
      <c r="Q8" s="75"/>
      <c r="R8" s="75"/>
      <c r="S8" s="75"/>
      <c r="T8" s="75"/>
      <c r="U8" s="76"/>
      <c r="V8" s="76"/>
      <c r="W8" s="76"/>
      <c r="X8" s="76"/>
      <c r="Y8" s="76"/>
      <c r="Z8" s="76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5"/>
      <c r="P9" s="75"/>
      <c r="Q9" s="75"/>
      <c r="R9" s="75"/>
      <c r="S9" s="75"/>
      <c r="T9" s="75"/>
      <c r="U9" s="76"/>
      <c r="V9" s="76"/>
      <c r="W9" s="76"/>
      <c r="X9" s="76"/>
      <c r="Y9" s="76"/>
      <c r="Z9" s="76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5"/>
      <c r="P10" s="75"/>
      <c r="Q10" s="75"/>
      <c r="R10" s="75"/>
      <c r="S10" s="75"/>
      <c r="T10" s="75"/>
      <c r="U10" s="76"/>
      <c r="V10" s="76"/>
      <c r="W10" s="76"/>
      <c r="X10" s="76"/>
      <c r="Y10" s="76"/>
      <c r="Z10" s="76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5"/>
      <c r="P11" s="75"/>
      <c r="Q11" s="75"/>
      <c r="R11" s="75"/>
      <c r="S11" s="75"/>
      <c r="T11" s="75"/>
      <c r="U11" s="76"/>
      <c r="V11" s="76"/>
      <c r="W11" s="76"/>
      <c r="X11" s="76"/>
      <c r="Y11" s="76"/>
      <c r="Z11" s="76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5"/>
      <c r="P12" s="75"/>
      <c r="Q12" s="75"/>
      <c r="R12" s="75"/>
      <c r="S12" s="75"/>
      <c r="T12" s="75"/>
      <c r="U12" s="76"/>
      <c r="V12" s="76"/>
      <c r="W12" s="76"/>
      <c r="X12" s="76"/>
      <c r="Y12" s="76"/>
      <c r="Z12" s="76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5"/>
      <c r="P13" s="75"/>
      <c r="Q13" s="75"/>
      <c r="R13" s="75"/>
      <c r="S13" s="75"/>
      <c r="T13" s="75"/>
      <c r="U13" s="76"/>
      <c r="V13" s="76"/>
      <c r="W13" s="76"/>
      <c r="X13" s="76"/>
      <c r="Y13" s="76"/>
      <c r="Z13" s="76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5"/>
      <c r="P14" s="75"/>
      <c r="Q14" s="75"/>
      <c r="R14" s="75"/>
      <c r="S14" s="75"/>
      <c r="T14" s="75"/>
      <c r="U14" s="76"/>
      <c r="V14" s="76"/>
      <c r="W14" s="76"/>
      <c r="X14" s="76"/>
      <c r="Y14" s="76"/>
      <c r="Z14" s="76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5"/>
      <c r="P15" s="75"/>
      <c r="Q15" s="75"/>
      <c r="R15" s="75"/>
      <c r="S15" s="75"/>
      <c r="T15" s="75"/>
      <c r="U15" s="76"/>
      <c r="V15" s="76"/>
      <c r="W15" s="76"/>
      <c r="X15" s="76"/>
      <c r="Y15" s="76"/>
      <c r="Z15" s="76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5"/>
      <c r="P16" s="75"/>
      <c r="Q16" s="75"/>
      <c r="R16" s="75"/>
      <c r="S16" s="75"/>
      <c r="T16" s="75"/>
      <c r="U16" s="76"/>
      <c r="V16" s="76"/>
      <c r="W16" s="76"/>
      <c r="X16" s="76"/>
      <c r="Y16" s="76"/>
      <c r="Z16" s="76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20">AVERAGE(E7:E16)</f>
        <v>#DIV/0!</v>
      </c>
      <c r="F18" s="48" t="e">
        <f t="shared" si="20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21">
        <f>IF(O7=1,D7,IF(O7=0,0))</f>
        <v>0</v>
      </c>
      <c r="P21" s="21">
        <f>IF(P7=1,D7,IF(P7=0,0))</f>
        <v>0</v>
      </c>
      <c r="Q21" s="21">
        <f>IF(Q7=1,D7,IF(Q7=0,0))</f>
        <v>0</v>
      </c>
      <c r="R21" s="21">
        <f>IF(R7=1,D7,IF(R7=0,0))</f>
        <v>0</v>
      </c>
      <c r="S21" s="21">
        <f>IF(S7=1,D7,IF(S7=0,0))</f>
        <v>0</v>
      </c>
      <c r="T21" s="21">
        <f>IF(T7=1,D7,IF(T7=0,0))</f>
        <v>0</v>
      </c>
      <c r="U21" s="22">
        <f>IF(U7=1,D7,IF(U7=0,0))</f>
        <v>0</v>
      </c>
      <c r="V21" s="22">
        <f>IF(V7=1,D7,IF(V7=0,0))</f>
        <v>0</v>
      </c>
      <c r="W21" s="22">
        <f>IF(W7=1,D7,IF(W7=0,0))</f>
        <v>0</v>
      </c>
      <c r="X21" s="22">
        <f>IF(X7=1,D7,IF(X7=0,0))</f>
        <v>0</v>
      </c>
      <c r="Y21" s="22">
        <f>IF(Y7=1,D7,IF(Y7=0,0))</f>
        <v>0</v>
      </c>
      <c r="Z21" s="22">
        <f>IF(Z7=1,D7,IF(Z7=0,0))</f>
        <v>0</v>
      </c>
    </row>
    <row r="22" spans="1:26" x14ac:dyDescent="0.3">
      <c r="G22" s="17">
        <f t="shared" ref="G22:G30" si="21">IF(G8=1,D8,IF(G8=0,0))</f>
        <v>0</v>
      </c>
      <c r="H22" s="18">
        <f t="shared" ref="H22:H30" si="22">IF(H8=1,D8,IF(H8=0,0))</f>
        <v>0</v>
      </c>
      <c r="I22" s="18">
        <f t="shared" ref="I22:I30" si="23">IF(I8=1,D8,IF(I8=0,0))</f>
        <v>0</v>
      </c>
      <c r="J22" s="18">
        <f t="shared" ref="J22:J30" si="24">IF(J8=1,D8,IF(J8=0,0))</f>
        <v>0</v>
      </c>
      <c r="K22" s="18">
        <f t="shared" ref="K22:K30" si="25">IF(K8=1,D8,IF(K8=0,0))</f>
        <v>0</v>
      </c>
      <c r="L22" s="18">
        <f t="shared" ref="L22:L30" si="26">IF(L8=1,D8,IF(L8=0,0))</f>
        <v>0</v>
      </c>
      <c r="M22" s="18">
        <f t="shared" ref="M22:M30" si="27">IF(M8=1,D8,IF(M8=0,0))</f>
        <v>0</v>
      </c>
      <c r="N22" s="18">
        <f t="shared" ref="N22:N30" si="28">IF(N8=1,D8,IF(N8=0,0))</f>
        <v>0</v>
      </c>
      <c r="O22" s="21">
        <f t="shared" ref="O22:O30" si="29">IF(O8=1,D8,IF(O8=0,0))</f>
        <v>0</v>
      </c>
      <c r="P22" s="21">
        <f t="shared" ref="P22:P30" si="30">IF(P8=1,D8,IF(P8=0,0))</f>
        <v>0</v>
      </c>
      <c r="Q22" s="21">
        <f t="shared" ref="Q22:Q30" si="31">IF(Q8=1,D8,IF(Q8=0,0))</f>
        <v>0</v>
      </c>
      <c r="R22" s="21">
        <f t="shared" ref="R22:R30" si="32">IF(R8=1,D8,IF(R8=0,0))</f>
        <v>0</v>
      </c>
      <c r="S22" s="21">
        <f t="shared" ref="S22:S30" si="33">IF(S8=1,D8,IF(S8=0,0))</f>
        <v>0</v>
      </c>
      <c r="T22" s="21">
        <f t="shared" ref="T22:T30" si="34">IF(T8=1,D8,IF(T8=0,0))</f>
        <v>0</v>
      </c>
      <c r="U22" s="22">
        <f t="shared" ref="U22:U30" si="35">IF(U8=1,D8,IF(U8=0,0))</f>
        <v>0</v>
      </c>
      <c r="V22" s="22">
        <f t="shared" ref="V22:V30" si="36">IF(V8=1,D8,IF(V8=0,0))</f>
        <v>0</v>
      </c>
      <c r="W22" s="22">
        <f t="shared" ref="W22:W30" si="37">IF(W8=1,D8,IF(W8=0,0))</f>
        <v>0</v>
      </c>
      <c r="X22" s="22">
        <f t="shared" ref="X22:X30" si="38">IF(X8=1,D8,IF(X8=0,0))</f>
        <v>0</v>
      </c>
      <c r="Y22" s="22">
        <f t="shared" ref="Y22:Y30" si="39">IF(Y8=1,D8,IF(Y8=0,0))</f>
        <v>0</v>
      </c>
      <c r="Z22" s="22">
        <f t="shared" ref="Z22:Z30" si="40">IF(Z8=1,D8,IF(Z8=0,0))</f>
        <v>0</v>
      </c>
    </row>
    <row r="23" spans="1:26" x14ac:dyDescent="0.3">
      <c r="G23" s="17">
        <f t="shared" si="21"/>
        <v>0</v>
      </c>
      <c r="H23" s="18">
        <f t="shared" si="22"/>
        <v>0</v>
      </c>
      <c r="I23" s="18">
        <f t="shared" si="23"/>
        <v>0</v>
      </c>
      <c r="J23" s="18">
        <f t="shared" si="24"/>
        <v>0</v>
      </c>
      <c r="K23" s="18">
        <f t="shared" si="25"/>
        <v>0</v>
      </c>
      <c r="L23" s="18">
        <f t="shared" si="26"/>
        <v>0</v>
      </c>
      <c r="M23" s="18">
        <f t="shared" si="27"/>
        <v>0</v>
      </c>
      <c r="N23" s="18">
        <f t="shared" si="28"/>
        <v>0</v>
      </c>
      <c r="O23" s="21">
        <f t="shared" si="29"/>
        <v>0</v>
      </c>
      <c r="P23" s="21">
        <f t="shared" si="30"/>
        <v>0</v>
      </c>
      <c r="Q23" s="21">
        <f t="shared" si="31"/>
        <v>0</v>
      </c>
      <c r="R23" s="21">
        <f t="shared" si="32"/>
        <v>0</v>
      </c>
      <c r="S23" s="21">
        <f t="shared" si="33"/>
        <v>0</v>
      </c>
      <c r="T23" s="21">
        <f t="shared" si="34"/>
        <v>0</v>
      </c>
      <c r="U23" s="22">
        <f t="shared" si="35"/>
        <v>0</v>
      </c>
      <c r="V23" s="22">
        <f t="shared" si="36"/>
        <v>0</v>
      </c>
      <c r="W23" s="22">
        <f t="shared" si="37"/>
        <v>0</v>
      </c>
      <c r="X23" s="22">
        <f t="shared" si="38"/>
        <v>0</v>
      </c>
      <c r="Y23" s="22">
        <f t="shared" si="39"/>
        <v>0</v>
      </c>
      <c r="Z23" s="22">
        <f t="shared" si="40"/>
        <v>0</v>
      </c>
    </row>
    <row r="24" spans="1:26" x14ac:dyDescent="0.3">
      <c r="G24" s="17">
        <f t="shared" si="21"/>
        <v>0</v>
      </c>
      <c r="H24" s="18">
        <f t="shared" si="22"/>
        <v>0</v>
      </c>
      <c r="I24" s="18">
        <f t="shared" si="23"/>
        <v>0</v>
      </c>
      <c r="J24" s="18">
        <f t="shared" si="24"/>
        <v>0</v>
      </c>
      <c r="K24" s="18">
        <f t="shared" si="25"/>
        <v>0</v>
      </c>
      <c r="L24" s="18">
        <f t="shared" si="26"/>
        <v>0</v>
      </c>
      <c r="M24" s="18">
        <f t="shared" si="27"/>
        <v>0</v>
      </c>
      <c r="N24" s="18">
        <f t="shared" si="28"/>
        <v>0</v>
      </c>
      <c r="O24" s="21">
        <f t="shared" si="29"/>
        <v>0</v>
      </c>
      <c r="P24" s="21">
        <f t="shared" si="30"/>
        <v>0</v>
      </c>
      <c r="Q24" s="21">
        <f t="shared" si="31"/>
        <v>0</v>
      </c>
      <c r="R24" s="21">
        <f t="shared" si="32"/>
        <v>0</v>
      </c>
      <c r="S24" s="21">
        <f t="shared" si="33"/>
        <v>0</v>
      </c>
      <c r="T24" s="21">
        <f t="shared" si="34"/>
        <v>0</v>
      </c>
      <c r="U24" s="22">
        <f t="shared" si="35"/>
        <v>0</v>
      </c>
      <c r="V24" s="22">
        <f t="shared" si="36"/>
        <v>0</v>
      </c>
      <c r="W24" s="22">
        <f t="shared" si="37"/>
        <v>0</v>
      </c>
      <c r="X24" s="22">
        <f t="shared" si="38"/>
        <v>0</v>
      </c>
      <c r="Y24" s="22">
        <f t="shared" si="39"/>
        <v>0</v>
      </c>
      <c r="Z24" s="22">
        <f t="shared" si="40"/>
        <v>0</v>
      </c>
    </row>
    <row r="25" spans="1:26" x14ac:dyDescent="0.3">
      <c r="G25" s="17">
        <f t="shared" si="21"/>
        <v>0</v>
      </c>
      <c r="H25" s="18">
        <f t="shared" si="22"/>
        <v>0</v>
      </c>
      <c r="I25" s="18">
        <f t="shared" si="23"/>
        <v>0</v>
      </c>
      <c r="J25" s="18">
        <f t="shared" si="24"/>
        <v>0</v>
      </c>
      <c r="K25" s="18">
        <f t="shared" si="25"/>
        <v>0</v>
      </c>
      <c r="L25" s="18">
        <f t="shared" si="26"/>
        <v>0</v>
      </c>
      <c r="M25" s="18">
        <f t="shared" si="27"/>
        <v>0</v>
      </c>
      <c r="N25" s="18">
        <f t="shared" si="28"/>
        <v>0</v>
      </c>
      <c r="O25" s="21">
        <f t="shared" si="29"/>
        <v>0</v>
      </c>
      <c r="P25" s="21">
        <f t="shared" si="30"/>
        <v>0</v>
      </c>
      <c r="Q25" s="21">
        <f t="shared" si="31"/>
        <v>0</v>
      </c>
      <c r="R25" s="21">
        <f t="shared" si="32"/>
        <v>0</v>
      </c>
      <c r="S25" s="21">
        <f t="shared" si="33"/>
        <v>0</v>
      </c>
      <c r="T25" s="21">
        <f t="shared" si="34"/>
        <v>0</v>
      </c>
      <c r="U25" s="22">
        <f t="shared" si="35"/>
        <v>0</v>
      </c>
      <c r="V25" s="22">
        <f t="shared" si="36"/>
        <v>0</v>
      </c>
      <c r="W25" s="22">
        <f t="shared" si="37"/>
        <v>0</v>
      </c>
      <c r="X25" s="22">
        <f t="shared" si="38"/>
        <v>0</v>
      </c>
      <c r="Y25" s="22">
        <f t="shared" si="39"/>
        <v>0</v>
      </c>
      <c r="Z25" s="22">
        <f t="shared" si="40"/>
        <v>0</v>
      </c>
    </row>
    <row r="26" spans="1:26" x14ac:dyDescent="0.3">
      <c r="G26" s="17">
        <f t="shared" si="21"/>
        <v>0</v>
      </c>
      <c r="H26" s="18">
        <f t="shared" si="22"/>
        <v>0</v>
      </c>
      <c r="I26" s="18">
        <f t="shared" si="23"/>
        <v>0</v>
      </c>
      <c r="J26" s="18">
        <f t="shared" si="24"/>
        <v>0</v>
      </c>
      <c r="K26" s="18">
        <f t="shared" si="25"/>
        <v>0</v>
      </c>
      <c r="L26" s="18">
        <f t="shared" si="26"/>
        <v>0</v>
      </c>
      <c r="M26" s="18">
        <f t="shared" si="27"/>
        <v>0</v>
      </c>
      <c r="N26" s="18">
        <f t="shared" si="28"/>
        <v>0</v>
      </c>
      <c r="O26" s="21">
        <f t="shared" si="29"/>
        <v>0</v>
      </c>
      <c r="P26" s="21">
        <f t="shared" si="30"/>
        <v>0</v>
      </c>
      <c r="Q26" s="21">
        <f t="shared" si="31"/>
        <v>0</v>
      </c>
      <c r="R26" s="21">
        <f t="shared" si="32"/>
        <v>0</v>
      </c>
      <c r="S26" s="21">
        <f t="shared" si="33"/>
        <v>0</v>
      </c>
      <c r="T26" s="21">
        <f t="shared" si="34"/>
        <v>0</v>
      </c>
      <c r="U26" s="22">
        <f t="shared" si="35"/>
        <v>0</v>
      </c>
      <c r="V26" s="22">
        <f t="shared" si="36"/>
        <v>0</v>
      </c>
      <c r="W26" s="22">
        <f t="shared" si="37"/>
        <v>0</v>
      </c>
      <c r="X26" s="22">
        <f t="shared" si="38"/>
        <v>0</v>
      </c>
      <c r="Y26" s="22">
        <f t="shared" si="39"/>
        <v>0</v>
      </c>
      <c r="Z26" s="22">
        <f t="shared" si="40"/>
        <v>0</v>
      </c>
    </row>
    <row r="27" spans="1:26" x14ac:dyDescent="0.3">
      <c r="G27" s="17">
        <f t="shared" si="21"/>
        <v>0</v>
      </c>
      <c r="H27" s="18">
        <f t="shared" si="22"/>
        <v>0</v>
      </c>
      <c r="I27" s="18">
        <f t="shared" si="23"/>
        <v>0</v>
      </c>
      <c r="J27" s="18">
        <f t="shared" si="24"/>
        <v>0</v>
      </c>
      <c r="K27" s="18">
        <f t="shared" si="25"/>
        <v>0</v>
      </c>
      <c r="L27" s="18">
        <f t="shared" si="26"/>
        <v>0</v>
      </c>
      <c r="M27" s="18">
        <f t="shared" si="27"/>
        <v>0</v>
      </c>
      <c r="N27" s="18">
        <f t="shared" si="28"/>
        <v>0</v>
      </c>
      <c r="O27" s="21">
        <f t="shared" si="29"/>
        <v>0</v>
      </c>
      <c r="P27" s="21">
        <f t="shared" si="30"/>
        <v>0</v>
      </c>
      <c r="Q27" s="21">
        <f t="shared" si="31"/>
        <v>0</v>
      </c>
      <c r="R27" s="21">
        <f t="shared" si="32"/>
        <v>0</v>
      </c>
      <c r="S27" s="21">
        <f t="shared" si="33"/>
        <v>0</v>
      </c>
      <c r="T27" s="21">
        <f t="shared" si="34"/>
        <v>0</v>
      </c>
      <c r="U27" s="22">
        <f t="shared" si="35"/>
        <v>0</v>
      </c>
      <c r="V27" s="22">
        <f t="shared" si="36"/>
        <v>0</v>
      </c>
      <c r="W27" s="22">
        <f t="shared" si="37"/>
        <v>0</v>
      </c>
      <c r="X27" s="22">
        <f t="shared" si="38"/>
        <v>0</v>
      </c>
      <c r="Y27" s="22">
        <f t="shared" si="39"/>
        <v>0</v>
      </c>
      <c r="Z27" s="22">
        <f t="shared" si="40"/>
        <v>0</v>
      </c>
    </row>
    <row r="28" spans="1:26" x14ac:dyDescent="0.3">
      <c r="G28" s="17">
        <f t="shared" si="21"/>
        <v>0</v>
      </c>
      <c r="H28" s="18">
        <f t="shared" si="22"/>
        <v>0</v>
      </c>
      <c r="I28" s="18">
        <f t="shared" si="23"/>
        <v>0</v>
      </c>
      <c r="J28" s="18">
        <f t="shared" si="24"/>
        <v>0</v>
      </c>
      <c r="K28" s="18">
        <f t="shared" si="25"/>
        <v>0</v>
      </c>
      <c r="L28" s="18">
        <f t="shared" si="26"/>
        <v>0</v>
      </c>
      <c r="M28" s="18">
        <f t="shared" si="27"/>
        <v>0</v>
      </c>
      <c r="N28" s="18">
        <f t="shared" si="28"/>
        <v>0</v>
      </c>
      <c r="O28" s="21">
        <f t="shared" si="29"/>
        <v>0</v>
      </c>
      <c r="P28" s="21">
        <f t="shared" si="30"/>
        <v>0</v>
      </c>
      <c r="Q28" s="21">
        <f t="shared" si="31"/>
        <v>0</v>
      </c>
      <c r="R28" s="21">
        <f t="shared" si="32"/>
        <v>0</v>
      </c>
      <c r="S28" s="21">
        <f t="shared" si="33"/>
        <v>0</v>
      </c>
      <c r="T28" s="21">
        <f t="shared" si="34"/>
        <v>0</v>
      </c>
      <c r="U28" s="22">
        <f t="shared" si="35"/>
        <v>0</v>
      </c>
      <c r="V28" s="22">
        <f t="shared" si="36"/>
        <v>0</v>
      </c>
      <c r="W28" s="22">
        <f t="shared" si="37"/>
        <v>0</v>
      </c>
      <c r="X28" s="22">
        <f t="shared" si="38"/>
        <v>0</v>
      </c>
      <c r="Y28" s="22">
        <f t="shared" si="39"/>
        <v>0</v>
      </c>
      <c r="Z28" s="22">
        <f t="shared" si="40"/>
        <v>0</v>
      </c>
    </row>
    <row r="29" spans="1:26" x14ac:dyDescent="0.3">
      <c r="G29" s="17">
        <f t="shared" si="21"/>
        <v>0</v>
      </c>
      <c r="H29" s="18">
        <f t="shared" si="22"/>
        <v>0</v>
      </c>
      <c r="I29" s="18">
        <f t="shared" si="23"/>
        <v>0</v>
      </c>
      <c r="J29" s="18">
        <f t="shared" si="24"/>
        <v>0</v>
      </c>
      <c r="K29" s="18">
        <f t="shared" si="25"/>
        <v>0</v>
      </c>
      <c r="L29" s="18">
        <f t="shared" si="26"/>
        <v>0</v>
      </c>
      <c r="M29" s="18">
        <f t="shared" si="27"/>
        <v>0</v>
      </c>
      <c r="N29" s="18">
        <f t="shared" si="28"/>
        <v>0</v>
      </c>
      <c r="O29" s="21">
        <f t="shared" si="29"/>
        <v>0</v>
      </c>
      <c r="P29" s="21">
        <f t="shared" si="30"/>
        <v>0</v>
      </c>
      <c r="Q29" s="21">
        <f t="shared" si="31"/>
        <v>0</v>
      </c>
      <c r="R29" s="21">
        <f t="shared" si="32"/>
        <v>0</v>
      </c>
      <c r="S29" s="21">
        <f t="shared" si="33"/>
        <v>0</v>
      </c>
      <c r="T29" s="21">
        <f t="shared" si="34"/>
        <v>0</v>
      </c>
      <c r="U29" s="22">
        <f t="shared" si="35"/>
        <v>0</v>
      </c>
      <c r="V29" s="22">
        <f t="shared" si="36"/>
        <v>0</v>
      </c>
      <c r="W29" s="22">
        <f t="shared" si="37"/>
        <v>0</v>
      </c>
      <c r="X29" s="22">
        <f t="shared" si="38"/>
        <v>0</v>
      </c>
      <c r="Y29" s="22">
        <f t="shared" si="39"/>
        <v>0</v>
      </c>
      <c r="Z29" s="22">
        <f t="shared" si="40"/>
        <v>0</v>
      </c>
    </row>
    <row r="30" spans="1:26" x14ac:dyDescent="0.3">
      <c r="G30" s="17">
        <f t="shared" si="21"/>
        <v>0</v>
      </c>
      <c r="H30" s="18">
        <f t="shared" si="22"/>
        <v>0</v>
      </c>
      <c r="I30" s="18">
        <f t="shared" si="23"/>
        <v>0</v>
      </c>
      <c r="J30" s="18">
        <f t="shared" si="24"/>
        <v>0</v>
      </c>
      <c r="K30" s="18">
        <f t="shared" si="25"/>
        <v>0</v>
      </c>
      <c r="L30" s="18">
        <f t="shared" si="26"/>
        <v>0</v>
      </c>
      <c r="M30" s="18">
        <f t="shared" si="27"/>
        <v>0</v>
      </c>
      <c r="N30" s="18">
        <f t="shared" si="28"/>
        <v>0</v>
      </c>
      <c r="O30" s="21">
        <f t="shared" si="29"/>
        <v>0</v>
      </c>
      <c r="P30" s="21">
        <f t="shared" si="30"/>
        <v>0</v>
      </c>
      <c r="Q30" s="21">
        <f t="shared" si="31"/>
        <v>0</v>
      </c>
      <c r="R30" s="21">
        <f t="shared" si="32"/>
        <v>0</v>
      </c>
      <c r="S30" s="21">
        <f t="shared" si="33"/>
        <v>0</v>
      </c>
      <c r="T30" s="21">
        <f t="shared" si="34"/>
        <v>0</v>
      </c>
      <c r="U30" s="22">
        <f t="shared" si="35"/>
        <v>0</v>
      </c>
      <c r="V30" s="22">
        <f t="shared" si="36"/>
        <v>0</v>
      </c>
      <c r="W30" s="22">
        <f t="shared" si="37"/>
        <v>0</v>
      </c>
      <c r="X30" s="22">
        <f t="shared" si="38"/>
        <v>0</v>
      </c>
      <c r="Y30" s="22">
        <f t="shared" si="39"/>
        <v>0</v>
      </c>
      <c r="Z30" s="22">
        <f t="shared" si="40"/>
        <v>0</v>
      </c>
    </row>
    <row r="31" spans="1:26" x14ac:dyDescent="0.3">
      <c r="G31" s="15">
        <f>SUM(G21:G30)</f>
        <v>0</v>
      </c>
      <c r="H31" s="15">
        <f t="shared" ref="H31" si="41">SUM(H21:H30)</f>
        <v>0</v>
      </c>
      <c r="I31" s="15">
        <f t="shared" ref="I31" si="42">SUM(I21:I30)</f>
        <v>0</v>
      </c>
      <c r="J31" s="15">
        <f t="shared" ref="J31" si="43">SUM(J21:J30)</f>
        <v>0</v>
      </c>
      <c r="K31" s="15">
        <f t="shared" ref="K31" si="44">SUM(K21:K30)</f>
        <v>0</v>
      </c>
      <c r="L31" s="15">
        <f t="shared" ref="L31" si="45">SUM(L21:L30)</f>
        <v>0</v>
      </c>
      <c r="M31" s="15">
        <f t="shared" ref="M31" si="46">SUM(M21:M30)</f>
        <v>0</v>
      </c>
      <c r="N31" s="15">
        <f t="shared" ref="N31" si="47">SUM(N21:N30)</f>
        <v>0</v>
      </c>
      <c r="O31" s="15">
        <f t="shared" ref="O31" si="48">SUM(O21:O30)</f>
        <v>0</v>
      </c>
      <c r="P31" s="15">
        <f t="shared" ref="P31" si="49">SUM(P21:P30)</f>
        <v>0</v>
      </c>
      <c r="Q31" s="15">
        <f t="shared" ref="Q31" si="50">SUM(Q21:Q30)</f>
        <v>0</v>
      </c>
      <c r="R31" s="15">
        <f t="shared" ref="R31" si="51">SUM(R21:R30)</f>
        <v>0</v>
      </c>
      <c r="S31" s="15">
        <f t="shared" ref="S31" si="52">SUM(S21:S30)</f>
        <v>0</v>
      </c>
      <c r="T31" s="15">
        <f t="shared" ref="T31" si="53">SUM(T21:T30)</f>
        <v>0</v>
      </c>
      <c r="U31" s="15">
        <f t="shared" ref="U31" si="54">SUM(U21:U30)</f>
        <v>0</v>
      </c>
      <c r="V31" s="15">
        <f t="shared" ref="V31" si="55">SUM(V21:V30)</f>
        <v>0</v>
      </c>
      <c r="W31" s="15">
        <f t="shared" ref="W31" si="56">SUM(W21:W30)</f>
        <v>0</v>
      </c>
      <c r="X31" s="15">
        <f t="shared" ref="X31" si="57">SUM(X21:X30)</f>
        <v>0</v>
      </c>
      <c r="Y31" s="15">
        <f t="shared" ref="Y31" si="58">SUM(Y21:Y30)</f>
        <v>0</v>
      </c>
      <c r="Z31" s="15">
        <f t="shared" ref="Z31" si="59">SUM(Z21:Z30)</f>
        <v>0</v>
      </c>
    </row>
  </sheetData>
  <sheetProtection algorithmName="SHA-512" hashValue="6vd/xArBCiBkxrllxN2HuDEz9N0gE6NnAFKJYB9NCaKf+WjL56cbXn5jbAIQu1gCIYQyU8HHjrwT1VWVfSzDrQ==" saltValue="RgBmeE3N1aYdgsepQVDSIg==" spinCount="100000" sheet="1" objects="1" scenarios="1"/>
  <mergeCells count="11">
    <mergeCell ref="A3:Z3"/>
    <mergeCell ref="G4:Z4"/>
    <mergeCell ref="G18:Z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89.4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العينة10!B17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العينة10!D17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العينة10!E17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العينة10!F18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MAX(العينة10!F7:F16)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العينة10!G17</f>
        <v>0</v>
      </c>
      <c r="E11" s="40" t="e">
        <f>(D11/D3)*100</f>
        <v>#DIV/0!</v>
      </c>
      <c r="F11" s="39">
        <f>العينة10!G31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العينة10!H17</f>
        <v>0</v>
      </c>
      <c r="E12" s="10" t="e">
        <f>(D12/D3)*100</f>
        <v>#DIV/0!</v>
      </c>
      <c r="F12" s="10">
        <f>العينة10!H31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العينة10!I17</f>
        <v>0</v>
      </c>
      <c r="E13" s="10" t="e">
        <f>(D13/D3)*100</f>
        <v>#DIV/0!</v>
      </c>
      <c r="F13" s="10">
        <f>العينة10!I31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العينة10!J17</f>
        <v>0</v>
      </c>
      <c r="E14" s="10" t="e">
        <f>(D14/D3)*100</f>
        <v>#DIV/0!</v>
      </c>
      <c r="F14" s="10">
        <f>العينة10!J31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العينة10!O17</f>
        <v>0</v>
      </c>
      <c r="E19" s="43" t="e">
        <f>(D19/D3)*100</f>
        <v>#DIV/0!</v>
      </c>
      <c r="F19" s="43">
        <f>العينة10!O31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العينة10!P17</f>
        <v>0</v>
      </c>
      <c r="E20" s="43" t="e">
        <f>(D20/D3)*100</f>
        <v>#DIV/0!</v>
      </c>
      <c r="F20" s="43">
        <f>العينة10!P31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العينة10!Q17</f>
        <v>0</v>
      </c>
      <c r="E21" s="43" t="e">
        <f>(D21/D3)*100</f>
        <v>#DIV/0!</v>
      </c>
      <c r="F21" s="43">
        <f>العينة10!Q31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العينة10!R17</f>
        <v>0</v>
      </c>
      <c r="E22" s="43" t="e">
        <f>(D22/D3)*100</f>
        <v>#DIV/0!</v>
      </c>
      <c r="F22" s="43">
        <f>العينة10!R31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العينة10!S17</f>
        <v>0</v>
      </c>
      <c r="E23" s="43" t="e">
        <f>(D23/D3)*100</f>
        <v>#DIV/0!</v>
      </c>
      <c r="F23" s="43">
        <f>العينة10!S31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العينة10!T17</f>
        <v>0</v>
      </c>
      <c r="E24" s="43" t="e">
        <f>(D24/D3)*100</f>
        <v>#DIV/0!</v>
      </c>
      <c r="F24" s="43">
        <f>العينة10!T31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العينة10!U17</f>
        <v>0</v>
      </c>
      <c r="E25" s="45" t="e">
        <f>(D25/D3)*100</f>
        <v>#DIV/0!</v>
      </c>
      <c r="F25" s="45">
        <f>العينة10!U31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العينة10!V17</f>
        <v>0</v>
      </c>
      <c r="E26" s="45" t="e">
        <f>(D26/D3)*100</f>
        <v>#DIV/0!</v>
      </c>
      <c r="F26" s="45">
        <f>العينة10!V31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العينة10!W17</f>
        <v>0</v>
      </c>
      <c r="E27" s="45" t="e">
        <f>(D27/D3)*100</f>
        <v>#DIV/0!</v>
      </c>
      <c r="F27" s="45">
        <f>العينة10!W31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العينة10!X17</f>
        <v>0</v>
      </c>
      <c r="E28" s="45" t="e">
        <f>(D28/D3)*100</f>
        <v>#DIV/0!</v>
      </c>
      <c r="F28" s="45">
        <f>العينة10!X31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العينة10!Y17</f>
        <v>0</v>
      </c>
      <c r="E29" s="45" t="e">
        <f>(D29/D3)*100</f>
        <v>#DIV/0!</v>
      </c>
      <c r="F29" s="45">
        <f>العينة10!Y31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العينة10!Z17</f>
        <v>0</v>
      </c>
      <c r="E30" s="45" t="e">
        <f>(D30/D3)*100</f>
        <v>#DIV/0!</v>
      </c>
      <c r="F30" s="45">
        <f>العينة10!Z31</f>
        <v>0</v>
      </c>
      <c r="G30" s="45" t="e">
        <f>(F30/D4)*100</f>
        <v>#DIV/0!</v>
      </c>
    </row>
  </sheetData>
  <sheetProtection algorithmName="SHA-512" hashValue="urMP1w0LnoMpTnaGO3vFS1u17LpNDWrk1EHg5r/wgFEn6g81TDkY9B/iCyoMJnMIN5lD9JlpQ2DqEXjsJq3fhA==" saltValue="LKEDUI0E1XfUW2xlQBcUIQ==" spinCount="100000"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3.6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العينة1!B17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العينة1!D17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العينة1!E17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العينة1!F18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MAX(العينة1!F7:F16)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العينة1!G17</f>
        <v>0</v>
      </c>
      <c r="E11" s="42" t="e">
        <f>(D11/D3)*100</f>
        <v>#DIV/0!</v>
      </c>
      <c r="F11" s="39">
        <f>العينة1!G31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العينة1!H17</f>
        <v>0</v>
      </c>
      <c r="E12" s="10" t="e">
        <f>(D12/D3)*100</f>
        <v>#DIV/0!</v>
      </c>
      <c r="F12" s="10">
        <f>العينة1!H31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العينة1!I17</f>
        <v>0</v>
      </c>
      <c r="E13" s="10" t="e">
        <f>(D13/D3)*100</f>
        <v>#DIV/0!</v>
      </c>
      <c r="F13" s="10">
        <f>العينة1!I31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العينة1!J17</f>
        <v>0</v>
      </c>
      <c r="E14" s="10" t="e">
        <f>(D14/D3)*100</f>
        <v>#DIV/0!</v>
      </c>
      <c r="F14" s="10">
        <f>العينة1!J31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5</v>
      </c>
      <c r="C16" s="11" t="s">
        <v>45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العينة1!O17</f>
        <v>0</v>
      </c>
      <c r="E19" s="43" t="e">
        <f>(D19/D3)*100</f>
        <v>#DIV/0!</v>
      </c>
      <c r="F19" s="43">
        <f>العينة1!O31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العينة1!P17</f>
        <v>0</v>
      </c>
      <c r="E20" s="43" t="e">
        <f>(D20/D3)*100</f>
        <v>#DIV/0!</v>
      </c>
      <c r="F20" s="43">
        <f>العينة1!P31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العينة1!Q17</f>
        <v>0</v>
      </c>
      <c r="E21" s="43" t="e">
        <f>(D21/D3)*100</f>
        <v>#DIV/0!</v>
      </c>
      <c r="F21" s="43">
        <f>العينة1!Q31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العينة1!R17</f>
        <v>0</v>
      </c>
      <c r="E22" s="43" t="e">
        <f>(D22/D3)*100</f>
        <v>#DIV/0!</v>
      </c>
      <c r="F22" s="43">
        <f>العينة1!R31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العينة1!S17</f>
        <v>0</v>
      </c>
      <c r="E23" s="43" t="e">
        <f>(D23/D3)*100</f>
        <v>#DIV/0!</v>
      </c>
      <c r="F23" s="43">
        <f>العينة1!S31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العينة1!T17</f>
        <v>0</v>
      </c>
      <c r="E24" s="43" t="e">
        <f>(D24/D3)*100</f>
        <v>#DIV/0!</v>
      </c>
      <c r="F24" s="43">
        <f>العينة1!T31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العينة1!U17</f>
        <v>0</v>
      </c>
      <c r="E25" s="45" t="e">
        <f>(D25/D3)*100</f>
        <v>#DIV/0!</v>
      </c>
      <c r="F25" s="45">
        <f>العينة1!U31</f>
        <v>0</v>
      </c>
      <c r="G25" s="45" t="e">
        <f>(F25/D4)*100</f>
        <v>#DIV/0!</v>
      </c>
    </row>
    <row r="26" spans="1:7" ht="13.8" x14ac:dyDescent="0.25">
      <c r="A26" s="45">
        <v>4</v>
      </c>
      <c r="B26" s="45">
        <v>2</v>
      </c>
      <c r="C26" s="46" t="s">
        <v>37</v>
      </c>
      <c r="D26" s="45">
        <f>العينة1!V17</f>
        <v>0</v>
      </c>
      <c r="E26" s="45" t="e">
        <f>(D26/D3)*100</f>
        <v>#DIV/0!</v>
      </c>
      <c r="F26" s="45">
        <f>العينة1!V31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العينة1!W17</f>
        <v>0</v>
      </c>
      <c r="E27" s="45" t="e">
        <f>(D27/D3)*100</f>
        <v>#DIV/0!</v>
      </c>
      <c r="F27" s="45">
        <f>العينة1!W31</f>
        <v>0</v>
      </c>
      <c r="G27" s="45" t="e">
        <f>(F27/D4)*100</f>
        <v>#DIV/0!</v>
      </c>
    </row>
    <row r="28" spans="1:7" ht="13.8" x14ac:dyDescent="0.25">
      <c r="A28" s="45">
        <v>4</v>
      </c>
      <c r="B28" s="45">
        <v>4</v>
      </c>
      <c r="C28" s="46" t="s">
        <v>27</v>
      </c>
      <c r="D28" s="45">
        <f>العينة1!X17</f>
        <v>0</v>
      </c>
      <c r="E28" s="45" t="e">
        <f>(D28/D3)*100</f>
        <v>#DIV/0!</v>
      </c>
      <c r="F28" s="45">
        <f>العينة1!X31</f>
        <v>0</v>
      </c>
      <c r="G28" s="45" t="e">
        <f>(F28/D4)*100</f>
        <v>#DIV/0!</v>
      </c>
    </row>
    <row r="29" spans="1:7" ht="13.8" x14ac:dyDescent="0.25">
      <c r="A29" s="45">
        <v>4</v>
      </c>
      <c r="B29" s="45">
        <v>5</v>
      </c>
      <c r="C29" s="46" t="s">
        <v>28</v>
      </c>
      <c r="D29" s="45">
        <f>العينة1!Y17</f>
        <v>0</v>
      </c>
      <c r="E29" s="45" t="e">
        <f>(D29/D3)*100</f>
        <v>#DIV/0!</v>
      </c>
      <c r="F29" s="45">
        <f>العينة1!Y31</f>
        <v>0</v>
      </c>
      <c r="G29" s="45" t="e">
        <f>(F29/D4)*100</f>
        <v>#DIV/0!</v>
      </c>
    </row>
    <row r="30" spans="1:7" ht="27.6" x14ac:dyDescent="0.25">
      <c r="A30" s="45">
        <v>4</v>
      </c>
      <c r="B30" s="45">
        <v>6</v>
      </c>
      <c r="C30" s="46" t="s">
        <v>38</v>
      </c>
      <c r="D30" s="45">
        <f>العينة1!Z17</f>
        <v>0</v>
      </c>
      <c r="E30" s="45" t="e">
        <f>(D30/D3)*100</f>
        <v>#DIV/0!</v>
      </c>
      <c r="F30" s="45">
        <f>العينة1!Z31</f>
        <v>0</v>
      </c>
      <c r="G30" s="45" t="e">
        <f>(F30/D4)*100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5"/>
      <c r="P7" s="75"/>
      <c r="Q7" s="75"/>
      <c r="R7" s="75"/>
      <c r="S7" s="75"/>
      <c r="T7" s="75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5"/>
      <c r="P8" s="75"/>
      <c r="Q8" s="75"/>
      <c r="R8" s="75"/>
      <c r="S8" s="75"/>
      <c r="T8" s="75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5"/>
      <c r="P9" s="75"/>
      <c r="Q9" s="75"/>
      <c r="R9" s="75"/>
      <c r="S9" s="75"/>
      <c r="T9" s="75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5"/>
      <c r="P10" s="75"/>
      <c r="Q10" s="75"/>
      <c r="R10" s="75"/>
      <c r="S10" s="75"/>
      <c r="T10" s="75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5"/>
      <c r="P11" s="75"/>
      <c r="Q11" s="75"/>
      <c r="R11" s="75"/>
      <c r="S11" s="75"/>
      <c r="T11" s="75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5"/>
      <c r="P12" s="75"/>
      <c r="Q12" s="75"/>
      <c r="R12" s="75"/>
      <c r="S12" s="75"/>
      <c r="T12" s="75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5"/>
      <c r="P13" s="75"/>
      <c r="Q13" s="75"/>
      <c r="R13" s="75"/>
      <c r="S13" s="75"/>
      <c r="T13" s="75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5"/>
      <c r="P14" s="75"/>
      <c r="Q14" s="75"/>
      <c r="R14" s="75"/>
      <c r="S14" s="75"/>
      <c r="T14" s="75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5"/>
      <c r="P15" s="75"/>
      <c r="Q15" s="75"/>
      <c r="R15" s="75"/>
      <c r="S15" s="75"/>
      <c r="T15" s="75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5"/>
      <c r="P16" s="75"/>
      <c r="Q16" s="75"/>
      <c r="R16" s="75"/>
      <c r="S16" s="75"/>
      <c r="T16" s="75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21">
        <f>IF(O7=1,D7,IF(O7=0,0))</f>
        <v>0</v>
      </c>
      <c r="P21" s="21">
        <f>IF(P7=1,D7,IF(P7=0,0))</f>
        <v>0</v>
      </c>
      <c r="Q21" s="21">
        <f>IF(Q7=1,D7,IF(Q7=0,0))</f>
        <v>0</v>
      </c>
      <c r="R21" s="21">
        <f>IF(R7=1,D7,IF(R7=0,0))</f>
        <v>0</v>
      </c>
      <c r="S21" s="21">
        <f>IF(S7=1,D7,IF(S7=0,0))</f>
        <v>0</v>
      </c>
      <c r="T21" s="2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21">
        <f t="shared" ref="O22:O30" si="12">IF(O8=1,D8,IF(O8=0,0))</f>
        <v>0</v>
      </c>
      <c r="P22" s="21">
        <f t="shared" ref="P22:P30" si="13">IF(P8=1,D8,IF(P8=0,0))</f>
        <v>0</v>
      </c>
      <c r="Q22" s="21">
        <f t="shared" ref="Q22:Q30" si="14">IF(Q8=1,D8,IF(Q8=0,0))</f>
        <v>0</v>
      </c>
      <c r="R22" s="21">
        <f t="shared" ref="R22:R30" si="15">IF(R8=1,D8,IF(R8=0,0))</f>
        <v>0</v>
      </c>
      <c r="S22" s="21">
        <f t="shared" ref="S22:S30" si="16">IF(S8=1,D8,IF(S8=0,0))</f>
        <v>0</v>
      </c>
      <c r="T22" s="2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21">
        <f t="shared" si="12"/>
        <v>0</v>
      </c>
      <c r="P23" s="21">
        <f t="shared" si="13"/>
        <v>0</v>
      </c>
      <c r="Q23" s="21">
        <f t="shared" si="14"/>
        <v>0</v>
      </c>
      <c r="R23" s="21">
        <f t="shared" si="15"/>
        <v>0</v>
      </c>
      <c r="S23" s="21">
        <f t="shared" si="16"/>
        <v>0</v>
      </c>
      <c r="T23" s="2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21">
        <f t="shared" si="12"/>
        <v>0</v>
      </c>
      <c r="P24" s="21">
        <f t="shared" si="13"/>
        <v>0</v>
      </c>
      <c r="Q24" s="21">
        <f t="shared" si="14"/>
        <v>0</v>
      </c>
      <c r="R24" s="21">
        <f t="shared" si="15"/>
        <v>0</v>
      </c>
      <c r="S24" s="21">
        <f t="shared" si="16"/>
        <v>0</v>
      </c>
      <c r="T24" s="2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21">
        <f t="shared" si="12"/>
        <v>0</v>
      </c>
      <c r="P25" s="21">
        <f t="shared" si="13"/>
        <v>0</v>
      </c>
      <c r="Q25" s="21">
        <f t="shared" si="14"/>
        <v>0</v>
      </c>
      <c r="R25" s="21">
        <f t="shared" si="15"/>
        <v>0</v>
      </c>
      <c r="S25" s="21">
        <f t="shared" si="16"/>
        <v>0</v>
      </c>
      <c r="T25" s="2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21">
        <f t="shared" si="12"/>
        <v>0</v>
      </c>
      <c r="P26" s="21">
        <f t="shared" si="13"/>
        <v>0</v>
      </c>
      <c r="Q26" s="21">
        <f t="shared" si="14"/>
        <v>0</v>
      </c>
      <c r="R26" s="21">
        <f t="shared" si="15"/>
        <v>0</v>
      </c>
      <c r="S26" s="21">
        <f t="shared" si="16"/>
        <v>0</v>
      </c>
      <c r="T26" s="2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21">
        <f t="shared" si="12"/>
        <v>0</v>
      </c>
      <c r="P27" s="21">
        <f t="shared" si="13"/>
        <v>0</v>
      </c>
      <c r="Q27" s="21">
        <f t="shared" si="14"/>
        <v>0</v>
      </c>
      <c r="R27" s="21">
        <f t="shared" si="15"/>
        <v>0</v>
      </c>
      <c r="S27" s="21">
        <f t="shared" si="16"/>
        <v>0</v>
      </c>
      <c r="T27" s="2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21">
        <f t="shared" si="12"/>
        <v>0</v>
      </c>
      <c r="P28" s="21">
        <f t="shared" si="13"/>
        <v>0</v>
      </c>
      <c r="Q28" s="21">
        <f t="shared" si="14"/>
        <v>0</v>
      </c>
      <c r="R28" s="21">
        <f t="shared" si="15"/>
        <v>0</v>
      </c>
      <c r="S28" s="21">
        <f t="shared" si="16"/>
        <v>0</v>
      </c>
      <c r="T28" s="2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21">
        <f t="shared" si="12"/>
        <v>0</v>
      </c>
      <c r="P29" s="21">
        <f t="shared" si="13"/>
        <v>0</v>
      </c>
      <c r="Q29" s="21">
        <f t="shared" si="14"/>
        <v>0</v>
      </c>
      <c r="R29" s="21">
        <f t="shared" si="15"/>
        <v>0</v>
      </c>
      <c r="S29" s="21">
        <f t="shared" si="16"/>
        <v>0</v>
      </c>
      <c r="T29" s="2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21">
        <f t="shared" si="12"/>
        <v>0</v>
      </c>
      <c r="P30" s="21">
        <f t="shared" si="13"/>
        <v>0</v>
      </c>
      <c r="Q30" s="21">
        <f t="shared" si="14"/>
        <v>0</v>
      </c>
      <c r="R30" s="21">
        <f t="shared" si="15"/>
        <v>0</v>
      </c>
      <c r="S30" s="21">
        <f t="shared" si="16"/>
        <v>0</v>
      </c>
      <c r="T30" s="2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6.6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العينة2!B17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العينة2!D17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العينة2!E17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العينة2!F18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MAX(العينة2!F7:F16)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العينة2!G17</f>
        <v>0</v>
      </c>
      <c r="E11" s="40" t="e">
        <f>(D11/D3)*100</f>
        <v>#DIV/0!</v>
      </c>
      <c r="F11" s="39">
        <f>العينة2!G31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العينة2!H17</f>
        <v>0</v>
      </c>
      <c r="E12" s="10" t="e">
        <f>(D12/D3)*100</f>
        <v>#DIV/0!</v>
      </c>
      <c r="F12" s="10">
        <f>العينة2!H31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العينة2!I17</f>
        <v>0</v>
      </c>
      <c r="E13" s="10" t="e">
        <f>(D13/D3)*100</f>
        <v>#DIV/0!</v>
      </c>
      <c r="F13" s="10">
        <f>العينة2!I31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العينة2!J17</f>
        <v>0</v>
      </c>
      <c r="E14" s="10" t="e">
        <f>(D14/D3)*100</f>
        <v>#DIV/0!</v>
      </c>
      <c r="F14" s="10">
        <f>العينة2!J31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العينة2!O17</f>
        <v>0</v>
      </c>
      <c r="E19" s="43" t="e">
        <f>(D19/D3)*100</f>
        <v>#DIV/0!</v>
      </c>
      <c r="F19" s="43">
        <f>العينة2!O31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العينة2!P17</f>
        <v>0</v>
      </c>
      <c r="E20" s="43" t="e">
        <f>(D20/D3)*100</f>
        <v>#DIV/0!</v>
      </c>
      <c r="F20" s="43">
        <f>العينة2!P31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العينة2!Q17</f>
        <v>0</v>
      </c>
      <c r="E21" s="43" t="e">
        <f>(D21/D3)*100</f>
        <v>#DIV/0!</v>
      </c>
      <c r="F21" s="43">
        <f>العينة2!Q31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العينة2!R17</f>
        <v>0</v>
      </c>
      <c r="E22" s="43" t="e">
        <f>(D22/D3)*100</f>
        <v>#DIV/0!</v>
      </c>
      <c r="F22" s="43">
        <f>العينة2!R31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العينة2!S17</f>
        <v>0</v>
      </c>
      <c r="E23" s="43" t="e">
        <f>(D23/D3)*100</f>
        <v>#DIV/0!</v>
      </c>
      <c r="F23" s="43">
        <f>العينة2!S31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العينة2!T17</f>
        <v>0</v>
      </c>
      <c r="E24" s="43" t="e">
        <f>(D24/D3)*100</f>
        <v>#DIV/0!</v>
      </c>
      <c r="F24" s="43">
        <f>العينة2!T31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العينة2!U17</f>
        <v>0</v>
      </c>
      <c r="E25" s="45" t="e">
        <f>(D25/D3)*100</f>
        <v>#DIV/0!</v>
      </c>
      <c r="F25" s="45">
        <f>العينة2!U31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العينة2!V17</f>
        <v>0</v>
      </c>
      <c r="E26" s="45" t="e">
        <f>(D26/D3)*100</f>
        <v>#DIV/0!</v>
      </c>
      <c r="F26" s="45">
        <f>العينة2!V31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العينة2!W17</f>
        <v>0</v>
      </c>
      <c r="E27" s="45" t="e">
        <f>(D27/D3)*100</f>
        <v>#DIV/0!</v>
      </c>
      <c r="F27" s="45">
        <f>العينة2!W31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العينة2!X17</f>
        <v>0</v>
      </c>
      <c r="E28" s="45" t="e">
        <f>(D28/D3)*100</f>
        <v>#DIV/0!</v>
      </c>
      <c r="F28" s="45">
        <f>العينة2!X31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العينة2!Y17</f>
        <v>0</v>
      </c>
      <c r="E29" s="45" t="e">
        <f>(D29/D3)*100</f>
        <v>#DIV/0!</v>
      </c>
      <c r="F29" s="45">
        <f>العينة2!Y31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العينة2!Z17</f>
        <v>0</v>
      </c>
      <c r="E30" s="45" t="e">
        <f>(D30/D3)*100</f>
        <v>#DIV/0!</v>
      </c>
      <c r="F30" s="45">
        <f>العينة2!Z31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31"/>
  <sheetViews>
    <sheetView rightToLeft="1" topLeftCell="A2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3:Z3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4.2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العينة3!B17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العينة3!D17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العينة3!E17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العينة3!F18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MAX(العينة3!F7:F16)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العينة3!G17</f>
        <v>0</v>
      </c>
      <c r="E11" s="40" t="e">
        <f>(D11/D3)*100</f>
        <v>#DIV/0!</v>
      </c>
      <c r="F11" s="39">
        <f>العينة3!G31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العينة3!H17</f>
        <v>0</v>
      </c>
      <c r="E12" s="10" t="e">
        <f>(D12/D3)*100</f>
        <v>#DIV/0!</v>
      </c>
      <c r="F12" s="10">
        <f>العينة3!H31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العينة3!I17</f>
        <v>0</v>
      </c>
      <c r="E13" s="10" t="e">
        <f>(D13/D3)*100</f>
        <v>#DIV/0!</v>
      </c>
      <c r="F13" s="10">
        <f>العينة3!I31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العينة3!J17</f>
        <v>0</v>
      </c>
      <c r="E14" s="10" t="e">
        <f>(D14/D3)*100</f>
        <v>#DIV/0!</v>
      </c>
      <c r="F14" s="10">
        <f>العينة3!J31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العينة3!O17</f>
        <v>0</v>
      </c>
      <c r="E19" s="43" t="e">
        <f>(D19/D3)*100</f>
        <v>#DIV/0!</v>
      </c>
      <c r="F19" s="43">
        <f>العينة3!O31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العينة3!P17</f>
        <v>0</v>
      </c>
      <c r="E20" s="43" t="e">
        <f>(D20/D3)*100</f>
        <v>#DIV/0!</v>
      </c>
      <c r="F20" s="43">
        <f>العينة3!P31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العينة3!Q17</f>
        <v>0</v>
      </c>
      <c r="E21" s="43" t="e">
        <f>(D21/D3)*100</f>
        <v>#DIV/0!</v>
      </c>
      <c r="F21" s="43">
        <f>العينة3!Q31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العينة3!R17</f>
        <v>0</v>
      </c>
      <c r="E22" s="43" t="e">
        <f>(D22/D3)*100</f>
        <v>#DIV/0!</v>
      </c>
      <c r="F22" s="43">
        <f>العينة3!R31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العينة3!S17</f>
        <v>0</v>
      </c>
      <c r="E23" s="43" t="e">
        <f>(D23/D3)*100</f>
        <v>#DIV/0!</v>
      </c>
      <c r="F23" s="43">
        <f>العينة3!S31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العينة3!T17</f>
        <v>0</v>
      </c>
      <c r="E24" s="43" t="e">
        <f>(D24/D3)*100</f>
        <v>#DIV/0!</v>
      </c>
      <c r="F24" s="43">
        <f>العينة3!T31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العينة3!U17</f>
        <v>0</v>
      </c>
      <c r="E25" s="45" t="e">
        <f>(D25/D3)*100</f>
        <v>#DIV/0!</v>
      </c>
      <c r="F25" s="45">
        <f>العينة3!U31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العينة3!V17</f>
        <v>0</v>
      </c>
      <c r="E26" s="45" t="e">
        <f>(D26/D3)*100</f>
        <v>#DIV/0!</v>
      </c>
      <c r="F26" s="45">
        <f>العينة3!V31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العينة3!W17</f>
        <v>0</v>
      </c>
      <c r="E27" s="45" t="e">
        <f>(D27/D3)*100</f>
        <v>#DIV/0!</v>
      </c>
      <c r="F27" s="45">
        <f>العينة3!W31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العينة3!X17</f>
        <v>0</v>
      </c>
      <c r="E28" s="45" t="e">
        <f>(D28/D3)*100</f>
        <v>#DIV/0!</v>
      </c>
      <c r="F28" s="45">
        <f>العينة3!X31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العينة3!Y17</f>
        <v>0</v>
      </c>
      <c r="E29" s="45" t="e">
        <f>(D29/D3)*100</f>
        <v>#DIV/0!</v>
      </c>
      <c r="F29" s="45">
        <f>العينة3!Y31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العينة3!Z17</f>
        <v>0</v>
      </c>
      <c r="E30" s="45" t="e">
        <f>(D30/D3)*100</f>
        <v>#DIV/0!</v>
      </c>
      <c r="F30" s="45">
        <f>العينة3!Z31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31"/>
  <sheetViews>
    <sheetView rightToLeft="1" zoomScale="70" zoomScaleNormal="70" workbookViewId="0">
      <selection activeCell="E25" sqref="E25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26" width="8.88671875" style="7"/>
  </cols>
  <sheetData>
    <row r="1" spans="1:26" s="2" customFormat="1" ht="15.6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ht="76.8" customHeight="1" x14ac:dyDescent="0.25">
      <c r="A2" s="77" t="s">
        <v>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13.2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4" customFormat="1" ht="34.200000000000003" customHeight="1" x14ac:dyDescent="0.25">
      <c r="A4" s="57" t="s">
        <v>1</v>
      </c>
      <c r="B4" s="57" t="s">
        <v>6</v>
      </c>
      <c r="C4" s="57" t="s">
        <v>2</v>
      </c>
      <c r="D4" s="57" t="s">
        <v>50</v>
      </c>
      <c r="E4" s="57" t="s">
        <v>51</v>
      </c>
      <c r="F4" s="57" t="s">
        <v>52</v>
      </c>
      <c r="G4" s="54" t="s">
        <v>21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s="4" customFormat="1" ht="13.2" x14ac:dyDescent="0.25">
      <c r="A5" s="57"/>
      <c r="B5" s="57"/>
      <c r="C5" s="57"/>
      <c r="D5" s="57"/>
      <c r="E5" s="57"/>
      <c r="F5" s="57"/>
      <c r="G5" s="16">
        <v>1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20">
        <v>3</v>
      </c>
      <c r="P5" s="20">
        <v>3</v>
      </c>
      <c r="Q5" s="20">
        <v>3</v>
      </c>
      <c r="R5" s="20">
        <v>3</v>
      </c>
      <c r="S5" s="20">
        <v>3</v>
      </c>
      <c r="T5" s="20">
        <v>3</v>
      </c>
      <c r="U5" s="23">
        <v>4</v>
      </c>
      <c r="V5" s="23">
        <v>4</v>
      </c>
      <c r="W5" s="23">
        <v>4</v>
      </c>
      <c r="X5" s="23">
        <v>4</v>
      </c>
      <c r="Y5" s="23">
        <v>4</v>
      </c>
      <c r="Z5" s="23">
        <v>4</v>
      </c>
    </row>
    <row r="6" spans="1:26" s="4" customFormat="1" ht="13.2" x14ac:dyDescent="0.25">
      <c r="A6" s="58"/>
      <c r="B6" s="58"/>
      <c r="C6" s="58"/>
      <c r="D6" s="58"/>
      <c r="E6" s="58"/>
      <c r="F6" s="58"/>
      <c r="G6" s="16">
        <v>1</v>
      </c>
      <c r="H6" s="19">
        <v>1</v>
      </c>
      <c r="I6" s="19">
        <v>2</v>
      </c>
      <c r="J6" s="19">
        <v>3</v>
      </c>
      <c r="K6" s="19">
        <v>4</v>
      </c>
      <c r="L6" s="19">
        <v>5</v>
      </c>
      <c r="M6" s="19">
        <v>6</v>
      </c>
      <c r="N6" s="19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3">
        <v>1</v>
      </c>
      <c r="V6" s="23">
        <v>2</v>
      </c>
      <c r="W6" s="23">
        <v>3</v>
      </c>
      <c r="X6" s="23">
        <v>4</v>
      </c>
      <c r="Y6" s="23">
        <v>5</v>
      </c>
      <c r="Z6" s="23">
        <v>6</v>
      </c>
    </row>
    <row r="7" spans="1:26" s="4" customFormat="1" ht="13.2" x14ac:dyDescent="0.25">
      <c r="A7" s="6">
        <v>1</v>
      </c>
      <c r="B7" s="72"/>
      <c r="C7" s="72"/>
      <c r="D7" s="72"/>
      <c r="E7" s="72"/>
      <c r="F7" s="47" t="e">
        <f>E7/D7</f>
        <v>#DIV/0!</v>
      </c>
      <c r="G7" s="73"/>
      <c r="H7" s="74"/>
      <c r="I7" s="74"/>
      <c r="J7" s="74"/>
      <c r="K7" s="74"/>
      <c r="L7" s="74"/>
      <c r="M7" s="74"/>
      <c r="N7" s="74"/>
      <c r="O7" s="79"/>
      <c r="P7" s="79"/>
      <c r="Q7" s="79"/>
      <c r="R7" s="79"/>
      <c r="S7" s="79"/>
      <c r="T7" s="79"/>
      <c r="U7" s="78"/>
      <c r="V7" s="78"/>
      <c r="W7" s="78"/>
      <c r="X7" s="78"/>
      <c r="Y7" s="78"/>
      <c r="Z7" s="78"/>
    </row>
    <row r="8" spans="1:26" s="4" customFormat="1" ht="13.2" x14ac:dyDescent="0.25">
      <c r="A8" s="6">
        <v>2</v>
      </c>
      <c r="B8" s="72"/>
      <c r="C8" s="72"/>
      <c r="D8" s="72"/>
      <c r="E8" s="72"/>
      <c r="F8" s="47" t="e">
        <f t="shared" ref="F8:F16" si="0">E8/D8</f>
        <v>#DIV/0!</v>
      </c>
      <c r="G8" s="73"/>
      <c r="H8" s="74"/>
      <c r="I8" s="74"/>
      <c r="J8" s="74"/>
      <c r="K8" s="74"/>
      <c r="L8" s="74"/>
      <c r="M8" s="74"/>
      <c r="N8" s="74"/>
      <c r="O8" s="79"/>
      <c r="P8" s="79"/>
      <c r="Q8" s="79"/>
      <c r="R8" s="79"/>
      <c r="S8" s="79"/>
      <c r="T8" s="79"/>
      <c r="U8" s="78"/>
      <c r="V8" s="78"/>
      <c r="W8" s="78"/>
      <c r="X8" s="78"/>
      <c r="Y8" s="78"/>
      <c r="Z8" s="78"/>
    </row>
    <row r="9" spans="1:26" s="4" customFormat="1" ht="13.2" x14ac:dyDescent="0.25">
      <c r="A9" s="6">
        <v>3</v>
      </c>
      <c r="B9" s="72"/>
      <c r="C9" s="72"/>
      <c r="D9" s="72"/>
      <c r="E9" s="72"/>
      <c r="F9" s="47" t="e">
        <f t="shared" si="0"/>
        <v>#DIV/0!</v>
      </c>
      <c r="G9" s="73"/>
      <c r="H9" s="74"/>
      <c r="I9" s="74"/>
      <c r="J9" s="74"/>
      <c r="K9" s="74"/>
      <c r="L9" s="74"/>
      <c r="M9" s="74"/>
      <c r="N9" s="74"/>
      <c r="O9" s="79"/>
      <c r="P9" s="79"/>
      <c r="Q9" s="79"/>
      <c r="R9" s="79"/>
      <c r="S9" s="79"/>
      <c r="T9" s="79"/>
      <c r="U9" s="78"/>
      <c r="V9" s="78"/>
      <c r="W9" s="78"/>
      <c r="X9" s="78"/>
      <c r="Y9" s="78"/>
      <c r="Z9" s="78"/>
    </row>
    <row r="10" spans="1:26" s="4" customFormat="1" ht="13.2" x14ac:dyDescent="0.25">
      <c r="A10" s="6">
        <v>4</v>
      </c>
      <c r="B10" s="72"/>
      <c r="C10" s="72"/>
      <c r="D10" s="72"/>
      <c r="E10" s="72"/>
      <c r="F10" s="47" t="e">
        <f t="shared" si="0"/>
        <v>#DIV/0!</v>
      </c>
      <c r="G10" s="73"/>
      <c r="H10" s="74"/>
      <c r="I10" s="74"/>
      <c r="J10" s="74"/>
      <c r="K10" s="74"/>
      <c r="L10" s="74"/>
      <c r="M10" s="74"/>
      <c r="N10" s="74"/>
      <c r="O10" s="79"/>
      <c r="P10" s="79"/>
      <c r="Q10" s="79"/>
      <c r="R10" s="79"/>
      <c r="S10" s="79"/>
      <c r="T10" s="79"/>
      <c r="U10" s="78"/>
      <c r="V10" s="78"/>
      <c r="W10" s="78"/>
      <c r="X10" s="78"/>
      <c r="Y10" s="78"/>
      <c r="Z10" s="78"/>
    </row>
    <row r="11" spans="1:26" s="4" customFormat="1" ht="13.2" x14ac:dyDescent="0.25">
      <c r="A11" s="6">
        <v>5</v>
      </c>
      <c r="B11" s="72"/>
      <c r="C11" s="72"/>
      <c r="D11" s="72"/>
      <c r="E11" s="72"/>
      <c r="F11" s="47" t="e">
        <f t="shared" si="0"/>
        <v>#DIV/0!</v>
      </c>
      <c r="G11" s="73"/>
      <c r="H11" s="74"/>
      <c r="I11" s="74"/>
      <c r="J11" s="74"/>
      <c r="K11" s="74"/>
      <c r="L11" s="74"/>
      <c r="M11" s="74"/>
      <c r="N11" s="74"/>
      <c r="O11" s="79"/>
      <c r="P11" s="79"/>
      <c r="Q11" s="79"/>
      <c r="R11" s="79"/>
      <c r="S11" s="79"/>
      <c r="T11" s="79"/>
      <c r="U11" s="78"/>
      <c r="V11" s="78"/>
      <c r="W11" s="78"/>
      <c r="X11" s="78"/>
      <c r="Y11" s="78"/>
      <c r="Z11" s="78"/>
    </row>
    <row r="12" spans="1:26" s="4" customFormat="1" ht="13.2" x14ac:dyDescent="0.25">
      <c r="A12" s="6">
        <v>6</v>
      </c>
      <c r="B12" s="72"/>
      <c r="C12" s="72"/>
      <c r="D12" s="72"/>
      <c r="E12" s="72"/>
      <c r="F12" s="47" t="e">
        <f t="shared" si="0"/>
        <v>#DIV/0!</v>
      </c>
      <c r="G12" s="73"/>
      <c r="H12" s="74"/>
      <c r="I12" s="74"/>
      <c r="J12" s="74"/>
      <c r="K12" s="74"/>
      <c r="L12" s="74"/>
      <c r="M12" s="74"/>
      <c r="N12" s="74"/>
      <c r="O12" s="79"/>
      <c r="P12" s="79"/>
      <c r="Q12" s="79"/>
      <c r="R12" s="79"/>
      <c r="S12" s="79"/>
      <c r="T12" s="79"/>
      <c r="U12" s="78"/>
      <c r="V12" s="78"/>
      <c r="W12" s="78"/>
      <c r="X12" s="78"/>
      <c r="Y12" s="78"/>
      <c r="Z12" s="78"/>
    </row>
    <row r="13" spans="1:26" s="4" customFormat="1" ht="13.2" x14ac:dyDescent="0.25">
      <c r="A13" s="6">
        <v>7</v>
      </c>
      <c r="B13" s="72"/>
      <c r="C13" s="72"/>
      <c r="D13" s="72"/>
      <c r="E13" s="72"/>
      <c r="F13" s="47" t="e">
        <f t="shared" si="0"/>
        <v>#DIV/0!</v>
      </c>
      <c r="G13" s="73"/>
      <c r="H13" s="74"/>
      <c r="I13" s="74"/>
      <c r="J13" s="74"/>
      <c r="K13" s="74"/>
      <c r="L13" s="74"/>
      <c r="M13" s="74"/>
      <c r="N13" s="74"/>
      <c r="O13" s="79"/>
      <c r="P13" s="79"/>
      <c r="Q13" s="79"/>
      <c r="R13" s="79"/>
      <c r="S13" s="79"/>
      <c r="T13" s="79"/>
      <c r="U13" s="78"/>
      <c r="V13" s="78"/>
      <c r="W13" s="78"/>
      <c r="X13" s="78"/>
      <c r="Y13" s="78"/>
      <c r="Z13" s="78"/>
    </row>
    <row r="14" spans="1:26" s="4" customFormat="1" ht="13.2" x14ac:dyDescent="0.25">
      <c r="A14" s="6">
        <v>8</v>
      </c>
      <c r="B14" s="72"/>
      <c r="C14" s="72"/>
      <c r="D14" s="72"/>
      <c r="E14" s="72"/>
      <c r="F14" s="47" t="e">
        <f t="shared" si="0"/>
        <v>#DIV/0!</v>
      </c>
      <c r="G14" s="73"/>
      <c r="H14" s="74"/>
      <c r="I14" s="74"/>
      <c r="J14" s="74"/>
      <c r="K14" s="74"/>
      <c r="L14" s="74"/>
      <c r="M14" s="74"/>
      <c r="N14" s="74"/>
      <c r="O14" s="79"/>
      <c r="P14" s="79"/>
      <c r="Q14" s="79"/>
      <c r="R14" s="79"/>
      <c r="S14" s="79"/>
      <c r="T14" s="79"/>
      <c r="U14" s="78"/>
      <c r="V14" s="78"/>
      <c r="W14" s="78"/>
      <c r="X14" s="78"/>
      <c r="Y14" s="78"/>
      <c r="Z14" s="78"/>
    </row>
    <row r="15" spans="1:26" s="4" customFormat="1" ht="13.2" x14ac:dyDescent="0.25">
      <c r="A15" s="6">
        <v>9</v>
      </c>
      <c r="B15" s="72"/>
      <c r="C15" s="72"/>
      <c r="D15" s="72"/>
      <c r="E15" s="72"/>
      <c r="F15" s="47" t="e">
        <f t="shared" si="0"/>
        <v>#DIV/0!</v>
      </c>
      <c r="G15" s="73"/>
      <c r="H15" s="74"/>
      <c r="I15" s="74"/>
      <c r="J15" s="74"/>
      <c r="K15" s="74"/>
      <c r="L15" s="74"/>
      <c r="M15" s="74"/>
      <c r="N15" s="74"/>
      <c r="O15" s="79"/>
      <c r="P15" s="79"/>
      <c r="Q15" s="79"/>
      <c r="R15" s="79"/>
      <c r="S15" s="79"/>
      <c r="T15" s="79"/>
      <c r="U15" s="78"/>
      <c r="V15" s="78"/>
      <c r="W15" s="78"/>
      <c r="X15" s="78"/>
      <c r="Y15" s="78"/>
      <c r="Z15" s="78"/>
    </row>
    <row r="16" spans="1:26" s="4" customFormat="1" ht="13.2" x14ac:dyDescent="0.25">
      <c r="A16" s="6">
        <v>10</v>
      </c>
      <c r="B16" s="72"/>
      <c r="C16" s="72"/>
      <c r="D16" s="72"/>
      <c r="E16" s="72"/>
      <c r="F16" s="47" t="e">
        <f t="shared" si="0"/>
        <v>#DIV/0!</v>
      </c>
      <c r="G16" s="73"/>
      <c r="H16" s="74"/>
      <c r="I16" s="74"/>
      <c r="J16" s="74"/>
      <c r="K16" s="74"/>
      <c r="L16" s="74"/>
      <c r="M16" s="74"/>
      <c r="N16" s="74"/>
      <c r="O16" s="79"/>
      <c r="P16" s="79"/>
      <c r="Q16" s="79"/>
      <c r="R16" s="79"/>
      <c r="S16" s="79"/>
      <c r="T16" s="79"/>
      <c r="U16" s="78"/>
      <c r="V16" s="78"/>
      <c r="W16" s="78"/>
      <c r="X16" s="78"/>
      <c r="Y16" s="78"/>
      <c r="Z16" s="78"/>
    </row>
    <row r="17" spans="1:26" s="4" customFormat="1" ht="13.2" x14ac:dyDescent="0.25">
      <c r="A17" s="33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48" t="e">
        <f t="shared" si="1"/>
        <v>#DIV/0!</v>
      </c>
      <c r="G17" s="15">
        <f>SUM(G7:G16)</f>
        <v>0</v>
      </c>
      <c r="H17" s="15">
        <f t="shared" ref="H17:Z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</row>
    <row r="18" spans="1:26" ht="20.399999999999999" customHeight="1" x14ac:dyDescent="0.3">
      <c r="A18" s="33" t="s">
        <v>59</v>
      </c>
      <c r="B18" s="33"/>
      <c r="C18" s="33"/>
      <c r="D18" s="15" t="e">
        <f>AVERAGE(D7:D16)</f>
        <v>#DIV/0!</v>
      </c>
      <c r="E18" s="15" t="e">
        <f t="shared" ref="E18:F18" si="3">AVERAGE(E7:E16)</f>
        <v>#DIV/0!</v>
      </c>
      <c r="F18" s="48" t="e">
        <f t="shared" si="3"/>
        <v>#DIV/0!</v>
      </c>
      <c r="G18" s="54" t="s">
        <v>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3">
      <c r="G19" s="16">
        <v>1</v>
      </c>
      <c r="H19" s="19">
        <v>2</v>
      </c>
      <c r="I19" s="19">
        <v>2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20">
        <v>3</v>
      </c>
      <c r="P19" s="20">
        <v>3</v>
      </c>
      <c r="Q19" s="20">
        <v>3</v>
      </c>
      <c r="R19" s="20">
        <v>3</v>
      </c>
      <c r="S19" s="20">
        <v>3</v>
      </c>
      <c r="T19" s="20">
        <v>3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4</v>
      </c>
    </row>
    <row r="20" spans="1:26" x14ac:dyDescent="0.3">
      <c r="G20" s="16">
        <v>1</v>
      </c>
      <c r="H20" s="19">
        <v>1</v>
      </c>
      <c r="I20" s="19">
        <v>2</v>
      </c>
      <c r="J20" s="19">
        <v>3</v>
      </c>
      <c r="K20" s="19">
        <v>4</v>
      </c>
      <c r="L20" s="19">
        <v>5</v>
      </c>
      <c r="M20" s="19">
        <v>6</v>
      </c>
      <c r="N20" s="19">
        <v>7</v>
      </c>
      <c r="O20" s="20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3">
        <v>1</v>
      </c>
      <c r="V20" s="23">
        <v>2</v>
      </c>
      <c r="W20" s="23">
        <v>3</v>
      </c>
      <c r="X20" s="23">
        <v>4</v>
      </c>
      <c r="Y20" s="23">
        <v>5</v>
      </c>
      <c r="Z20" s="23">
        <v>6</v>
      </c>
    </row>
    <row r="21" spans="1:26" x14ac:dyDescent="0.3">
      <c r="G21" s="17">
        <f>IF(G7=1,D7,IF(G7=0,0))</f>
        <v>0</v>
      </c>
      <c r="H21" s="18">
        <f>IF(H7=1,D7,IF(H7=0,0))</f>
        <v>0</v>
      </c>
      <c r="I21" s="18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41">
        <f>IF(O7=1,D7,IF(O7=0,0))</f>
        <v>0</v>
      </c>
      <c r="P21" s="41">
        <f>IF(P7=1,D7,IF(P7=0,0))</f>
        <v>0</v>
      </c>
      <c r="Q21" s="41">
        <f>IF(Q7=1,D7,IF(Q7=0,0))</f>
        <v>0</v>
      </c>
      <c r="R21" s="41">
        <f>IF(R7=1,D7,IF(R7=0,0))</f>
        <v>0</v>
      </c>
      <c r="S21" s="41">
        <f>IF(S7=1,D7,IF(S7=0,0))</f>
        <v>0</v>
      </c>
      <c r="T21" s="41">
        <f>IF(T7=1,D7,IF(T7=0,0))</f>
        <v>0</v>
      </c>
      <c r="U21" s="38">
        <f>IF(U7=1,D7,IF(U7=0,0))</f>
        <v>0</v>
      </c>
      <c r="V21" s="38">
        <f>IF(V7=1,D7,IF(V7=0,0))</f>
        <v>0</v>
      </c>
      <c r="W21" s="38">
        <f>IF(W7=1,D7,IF(W7=0,0))</f>
        <v>0</v>
      </c>
      <c r="X21" s="38">
        <f>IF(X7=1,D7,IF(X7=0,0))</f>
        <v>0</v>
      </c>
      <c r="Y21" s="38">
        <f>IF(Y7=1,D7,IF(Y7=0,0))</f>
        <v>0</v>
      </c>
      <c r="Z21" s="38">
        <f>IF(Z7=1,D7,IF(Z7=0,0))</f>
        <v>0</v>
      </c>
    </row>
    <row r="22" spans="1:26" x14ac:dyDescent="0.3">
      <c r="G22" s="17">
        <f t="shared" ref="G22:G30" si="4">IF(G8=1,D8,IF(G8=0,0))</f>
        <v>0</v>
      </c>
      <c r="H22" s="18">
        <f t="shared" ref="H22:H30" si="5">IF(H8=1,D8,IF(H8=0,0))</f>
        <v>0</v>
      </c>
      <c r="I22" s="18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41">
        <f t="shared" ref="O22:O30" si="12">IF(O8=1,D8,IF(O8=0,0))</f>
        <v>0</v>
      </c>
      <c r="P22" s="41">
        <f t="shared" ref="P22:P30" si="13">IF(P8=1,D8,IF(P8=0,0))</f>
        <v>0</v>
      </c>
      <c r="Q22" s="41">
        <f t="shared" ref="Q22:Q30" si="14">IF(Q8=1,D8,IF(Q8=0,0))</f>
        <v>0</v>
      </c>
      <c r="R22" s="41">
        <f t="shared" ref="R22:R30" si="15">IF(R8=1,D8,IF(R8=0,0))</f>
        <v>0</v>
      </c>
      <c r="S22" s="41">
        <f t="shared" ref="S22:S30" si="16">IF(S8=1,D8,IF(S8=0,0))</f>
        <v>0</v>
      </c>
      <c r="T22" s="41">
        <f t="shared" ref="T22:T30" si="17">IF(T8=1,D8,IF(T8=0,0))</f>
        <v>0</v>
      </c>
      <c r="U22" s="38">
        <f t="shared" ref="U22:U30" si="18">IF(U8=1,D8,IF(U8=0,0))</f>
        <v>0</v>
      </c>
      <c r="V22" s="38">
        <f t="shared" ref="V22:V30" si="19">IF(V8=1,D8,IF(V8=0,0))</f>
        <v>0</v>
      </c>
      <c r="W22" s="38">
        <f t="shared" ref="W22:W30" si="20">IF(W8=1,D8,IF(W8=0,0))</f>
        <v>0</v>
      </c>
      <c r="X22" s="38">
        <f t="shared" ref="X22:X30" si="21">IF(X8=1,D8,IF(X8=0,0))</f>
        <v>0</v>
      </c>
      <c r="Y22" s="38">
        <f t="shared" ref="Y22:Y30" si="22">IF(Y8=1,D8,IF(Y8=0,0))</f>
        <v>0</v>
      </c>
      <c r="Z22" s="38">
        <f t="shared" ref="Z22:Z30" si="23">IF(Z8=1,D8,IF(Z8=0,0))</f>
        <v>0</v>
      </c>
    </row>
    <row r="23" spans="1:26" x14ac:dyDescent="0.3">
      <c r="G23" s="17">
        <f t="shared" si="4"/>
        <v>0</v>
      </c>
      <c r="H23" s="18">
        <f t="shared" si="5"/>
        <v>0</v>
      </c>
      <c r="I23" s="18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41">
        <f t="shared" si="12"/>
        <v>0</v>
      </c>
      <c r="P23" s="41">
        <f t="shared" si="13"/>
        <v>0</v>
      </c>
      <c r="Q23" s="41">
        <f t="shared" si="14"/>
        <v>0</v>
      </c>
      <c r="R23" s="41">
        <f t="shared" si="15"/>
        <v>0</v>
      </c>
      <c r="S23" s="41">
        <f t="shared" si="16"/>
        <v>0</v>
      </c>
      <c r="T23" s="41">
        <f t="shared" si="17"/>
        <v>0</v>
      </c>
      <c r="U23" s="38">
        <f t="shared" si="18"/>
        <v>0</v>
      </c>
      <c r="V23" s="38">
        <f t="shared" si="19"/>
        <v>0</v>
      </c>
      <c r="W23" s="38">
        <f t="shared" si="20"/>
        <v>0</v>
      </c>
      <c r="X23" s="38">
        <f t="shared" si="21"/>
        <v>0</v>
      </c>
      <c r="Y23" s="38">
        <f t="shared" si="22"/>
        <v>0</v>
      </c>
      <c r="Z23" s="38">
        <f t="shared" si="23"/>
        <v>0</v>
      </c>
    </row>
    <row r="24" spans="1:26" x14ac:dyDescent="0.3">
      <c r="G24" s="17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41">
        <f t="shared" si="12"/>
        <v>0</v>
      </c>
      <c r="P24" s="41">
        <f t="shared" si="13"/>
        <v>0</v>
      </c>
      <c r="Q24" s="41">
        <f t="shared" si="14"/>
        <v>0</v>
      </c>
      <c r="R24" s="41">
        <f t="shared" si="15"/>
        <v>0</v>
      </c>
      <c r="S24" s="41">
        <f t="shared" si="16"/>
        <v>0</v>
      </c>
      <c r="T24" s="41">
        <f t="shared" si="17"/>
        <v>0</v>
      </c>
      <c r="U24" s="38">
        <f t="shared" si="18"/>
        <v>0</v>
      </c>
      <c r="V24" s="38">
        <f t="shared" si="19"/>
        <v>0</v>
      </c>
      <c r="W24" s="38">
        <f t="shared" si="20"/>
        <v>0</v>
      </c>
      <c r="X24" s="38">
        <f t="shared" si="21"/>
        <v>0</v>
      </c>
      <c r="Y24" s="38">
        <f t="shared" si="22"/>
        <v>0</v>
      </c>
      <c r="Z24" s="38">
        <f t="shared" si="23"/>
        <v>0</v>
      </c>
    </row>
    <row r="25" spans="1:26" x14ac:dyDescent="0.3">
      <c r="G25" s="17">
        <f t="shared" si="4"/>
        <v>0</v>
      </c>
      <c r="H25" s="18">
        <f t="shared" si="5"/>
        <v>0</v>
      </c>
      <c r="I25" s="18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41">
        <f t="shared" si="12"/>
        <v>0</v>
      </c>
      <c r="P25" s="41">
        <f t="shared" si="13"/>
        <v>0</v>
      </c>
      <c r="Q25" s="41">
        <f t="shared" si="14"/>
        <v>0</v>
      </c>
      <c r="R25" s="41">
        <f t="shared" si="15"/>
        <v>0</v>
      </c>
      <c r="S25" s="41">
        <f t="shared" si="16"/>
        <v>0</v>
      </c>
      <c r="T25" s="41">
        <f t="shared" si="17"/>
        <v>0</v>
      </c>
      <c r="U25" s="38">
        <f t="shared" si="18"/>
        <v>0</v>
      </c>
      <c r="V25" s="38">
        <f t="shared" si="19"/>
        <v>0</v>
      </c>
      <c r="W25" s="38">
        <f t="shared" si="20"/>
        <v>0</v>
      </c>
      <c r="X25" s="38">
        <f t="shared" si="21"/>
        <v>0</v>
      </c>
      <c r="Y25" s="38">
        <f t="shared" si="22"/>
        <v>0</v>
      </c>
      <c r="Z25" s="38">
        <f t="shared" si="23"/>
        <v>0</v>
      </c>
    </row>
    <row r="26" spans="1:26" x14ac:dyDescent="0.3">
      <c r="G26" s="17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41">
        <f t="shared" si="12"/>
        <v>0</v>
      </c>
      <c r="P26" s="41">
        <f t="shared" si="13"/>
        <v>0</v>
      </c>
      <c r="Q26" s="41">
        <f t="shared" si="14"/>
        <v>0</v>
      </c>
      <c r="R26" s="41">
        <f t="shared" si="15"/>
        <v>0</v>
      </c>
      <c r="S26" s="41">
        <f t="shared" si="16"/>
        <v>0</v>
      </c>
      <c r="T26" s="41">
        <f t="shared" si="17"/>
        <v>0</v>
      </c>
      <c r="U26" s="38">
        <f t="shared" si="18"/>
        <v>0</v>
      </c>
      <c r="V26" s="38">
        <f t="shared" si="19"/>
        <v>0</v>
      </c>
      <c r="W26" s="38">
        <f t="shared" si="20"/>
        <v>0</v>
      </c>
      <c r="X26" s="38">
        <f t="shared" si="21"/>
        <v>0</v>
      </c>
      <c r="Y26" s="38">
        <f t="shared" si="22"/>
        <v>0</v>
      </c>
      <c r="Z26" s="38">
        <f t="shared" si="23"/>
        <v>0</v>
      </c>
    </row>
    <row r="27" spans="1:26" x14ac:dyDescent="0.3">
      <c r="G27" s="17">
        <f t="shared" si="4"/>
        <v>0</v>
      </c>
      <c r="H27" s="18">
        <f t="shared" si="5"/>
        <v>0</v>
      </c>
      <c r="I27" s="18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41">
        <f t="shared" si="12"/>
        <v>0</v>
      </c>
      <c r="P27" s="41">
        <f t="shared" si="13"/>
        <v>0</v>
      </c>
      <c r="Q27" s="41">
        <f t="shared" si="14"/>
        <v>0</v>
      </c>
      <c r="R27" s="41">
        <f t="shared" si="15"/>
        <v>0</v>
      </c>
      <c r="S27" s="41">
        <f t="shared" si="16"/>
        <v>0</v>
      </c>
      <c r="T27" s="41">
        <f t="shared" si="17"/>
        <v>0</v>
      </c>
      <c r="U27" s="38">
        <f t="shared" si="18"/>
        <v>0</v>
      </c>
      <c r="V27" s="38">
        <f t="shared" si="19"/>
        <v>0</v>
      </c>
      <c r="W27" s="38">
        <f t="shared" si="20"/>
        <v>0</v>
      </c>
      <c r="X27" s="38">
        <f t="shared" si="21"/>
        <v>0</v>
      </c>
      <c r="Y27" s="38">
        <f t="shared" si="22"/>
        <v>0</v>
      </c>
      <c r="Z27" s="38">
        <f t="shared" si="23"/>
        <v>0</v>
      </c>
    </row>
    <row r="28" spans="1:26" x14ac:dyDescent="0.3">
      <c r="G28" s="17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41">
        <f t="shared" si="12"/>
        <v>0</v>
      </c>
      <c r="P28" s="41">
        <f t="shared" si="13"/>
        <v>0</v>
      </c>
      <c r="Q28" s="41">
        <f t="shared" si="14"/>
        <v>0</v>
      </c>
      <c r="R28" s="41">
        <f t="shared" si="15"/>
        <v>0</v>
      </c>
      <c r="S28" s="41">
        <f t="shared" si="16"/>
        <v>0</v>
      </c>
      <c r="T28" s="41">
        <f t="shared" si="17"/>
        <v>0</v>
      </c>
      <c r="U28" s="38">
        <f t="shared" si="18"/>
        <v>0</v>
      </c>
      <c r="V28" s="38">
        <f t="shared" si="19"/>
        <v>0</v>
      </c>
      <c r="W28" s="38">
        <f t="shared" si="20"/>
        <v>0</v>
      </c>
      <c r="X28" s="38">
        <f t="shared" si="21"/>
        <v>0</v>
      </c>
      <c r="Y28" s="38">
        <f t="shared" si="22"/>
        <v>0</v>
      </c>
      <c r="Z28" s="38">
        <f t="shared" si="23"/>
        <v>0</v>
      </c>
    </row>
    <row r="29" spans="1:26" x14ac:dyDescent="0.3">
      <c r="G29" s="17">
        <f t="shared" si="4"/>
        <v>0</v>
      </c>
      <c r="H29" s="18">
        <f t="shared" si="5"/>
        <v>0</v>
      </c>
      <c r="I29" s="18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41">
        <f t="shared" si="12"/>
        <v>0</v>
      </c>
      <c r="P29" s="41">
        <f t="shared" si="13"/>
        <v>0</v>
      </c>
      <c r="Q29" s="41">
        <f t="shared" si="14"/>
        <v>0</v>
      </c>
      <c r="R29" s="41">
        <f t="shared" si="15"/>
        <v>0</v>
      </c>
      <c r="S29" s="41">
        <f t="shared" si="16"/>
        <v>0</v>
      </c>
      <c r="T29" s="41">
        <f t="shared" si="17"/>
        <v>0</v>
      </c>
      <c r="U29" s="38">
        <f t="shared" si="18"/>
        <v>0</v>
      </c>
      <c r="V29" s="38">
        <f t="shared" si="19"/>
        <v>0</v>
      </c>
      <c r="W29" s="38">
        <f t="shared" si="20"/>
        <v>0</v>
      </c>
      <c r="X29" s="38">
        <f t="shared" si="21"/>
        <v>0</v>
      </c>
      <c r="Y29" s="38">
        <f t="shared" si="22"/>
        <v>0</v>
      </c>
      <c r="Z29" s="38">
        <f t="shared" si="23"/>
        <v>0</v>
      </c>
    </row>
    <row r="30" spans="1:26" x14ac:dyDescent="0.3">
      <c r="G30" s="17">
        <f t="shared" si="4"/>
        <v>0</v>
      </c>
      <c r="H30" s="18">
        <f t="shared" si="5"/>
        <v>0</v>
      </c>
      <c r="I30" s="18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41">
        <f t="shared" si="12"/>
        <v>0</v>
      </c>
      <c r="P30" s="41">
        <f t="shared" si="13"/>
        <v>0</v>
      </c>
      <c r="Q30" s="41">
        <f t="shared" si="14"/>
        <v>0</v>
      </c>
      <c r="R30" s="41">
        <f t="shared" si="15"/>
        <v>0</v>
      </c>
      <c r="S30" s="41">
        <f t="shared" si="16"/>
        <v>0</v>
      </c>
      <c r="T30" s="41">
        <f t="shared" si="17"/>
        <v>0</v>
      </c>
      <c r="U30" s="38">
        <f t="shared" si="18"/>
        <v>0</v>
      </c>
      <c r="V30" s="38">
        <f t="shared" si="19"/>
        <v>0</v>
      </c>
      <c r="W30" s="38">
        <f t="shared" si="20"/>
        <v>0</v>
      </c>
      <c r="X30" s="38">
        <f t="shared" si="21"/>
        <v>0</v>
      </c>
      <c r="Y30" s="38">
        <f t="shared" si="22"/>
        <v>0</v>
      </c>
      <c r="Z30" s="38">
        <f t="shared" si="23"/>
        <v>0</v>
      </c>
    </row>
    <row r="31" spans="1:26" x14ac:dyDescent="0.3">
      <c r="G31" s="15">
        <f>SUM(G21:G30)</f>
        <v>0</v>
      </c>
      <c r="H31" s="15">
        <f t="shared" ref="H31:Z31" si="24">SUM(H21:H30)</f>
        <v>0</v>
      </c>
      <c r="I31" s="15">
        <f t="shared" si="24"/>
        <v>0</v>
      </c>
      <c r="J31" s="15">
        <f t="shared" si="24"/>
        <v>0</v>
      </c>
      <c r="K31" s="15">
        <f t="shared" si="24"/>
        <v>0</v>
      </c>
      <c r="L31" s="15">
        <f t="shared" si="24"/>
        <v>0</v>
      </c>
      <c r="M31" s="15">
        <f t="shared" si="24"/>
        <v>0</v>
      </c>
      <c r="N31" s="15">
        <f t="shared" si="24"/>
        <v>0</v>
      </c>
      <c r="O31" s="15">
        <f t="shared" si="24"/>
        <v>0</v>
      </c>
      <c r="P31" s="15">
        <f t="shared" si="24"/>
        <v>0</v>
      </c>
      <c r="Q31" s="15">
        <f t="shared" si="24"/>
        <v>0</v>
      </c>
      <c r="R31" s="15">
        <f t="shared" si="24"/>
        <v>0</v>
      </c>
      <c r="S31" s="15">
        <f t="shared" si="24"/>
        <v>0</v>
      </c>
      <c r="T31" s="15">
        <f t="shared" si="24"/>
        <v>0</v>
      </c>
      <c r="U31" s="15">
        <f t="shared" si="24"/>
        <v>0</v>
      </c>
      <c r="V31" s="15">
        <f t="shared" si="24"/>
        <v>0</v>
      </c>
      <c r="W31" s="15">
        <f t="shared" si="24"/>
        <v>0</v>
      </c>
      <c r="X31" s="15">
        <f t="shared" si="24"/>
        <v>0</v>
      </c>
      <c r="Y31" s="15">
        <f t="shared" si="24"/>
        <v>0</v>
      </c>
      <c r="Z31" s="15">
        <f t="shared" si="24"/>
        <v>0</v>
      </c>
    </row>
  </sheetData>
  <sheetProtection sheet="1" objects="1" scenarios="1"/>
  <mergeCells count="11">
    <mergeCell ref="G18:Z18"/>
    <mergeCell ref="G4:Z4"/>
    <mergeCell ref="A1:M1"/>
    <mergeCell ref="A2:M2"/>
    <mergeCell ref="A4:A6"/>
    <mergeCell ref="B4:B6"/>
    <mergeCell ref="C4:C6"/>
    <mergeCell ref="D4:D6"/>
    <mergeCell ref="E4:E6"/>
    <mergeCell ref="F4:F6"/>
    <mergeCell ref="A3:Z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G7:Z16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0"/>
  <sheetViews>
    <sheetView rightToLeft="1" workbookViewId="0">
      <selection activeCell="H12" sqref="H1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4" t="s">
        <v>7</v>
      </c>
      <c r="B1" s="64"/>
      <c r="C1" s="64"/>
      <c r="D1" s="64"/>
      <c r="E1" s="64"/>
      <c r="F1" s="64"/>
      <c r="G1" s="65"/>
    </row>
    <row r="2" spans="1:7" ht="90.6" customHeight="1" x14ac:dyDescent="0.3">
      <c r="A2" s="80" t="s">
        <v>48</v>
      </c>
      <c r="B2" s="80"/>
      <c r="C2" s="80"/>
      <c r="D2" s="80"/>
      <c r="E2" s="80"/>
      <c r="F2" s="80"/>
      <c r="G2" s="81"/>
    </row>
    <row r="3" spans="1:7" x14ac:dyDescent="0.25">
      <c r="B3" s="59" t="s">
        <v>19</v>
      </c>
      <c r="C3" s="60"/>
      <c r="D3" s="34">
        <f>العينة4!B17</f>
        <v>0</v>
      </c>
      <c r="E3" s="24" t="s">
        <v>8</v>
      </c>
      <c r="F3" s="25"/>
      <c r="G3" s="72"/>
    </row>
    <row r="4" spans="1:7" x14ac:dyDescent="0.25">
      <c r="B4" s="59" t="s">
        <v>53</v>
      </c>
      <c r="C4" s="60"/>
      <c r="D4" s="35">
        <f>العينة4!D17</f>
        <v>0</v>
      </c>
      <c r="E4" s="24" t="s">
        <v>9</v>
      </c>
      <c r="F4" s="26"/>
      <c r="G4" s="72"/>
    </row>
    <row r="5" spans="1:7" x14ac:dyDescent="0.25">
      <c r="B5" s="59" t="s">
        <v>54</v>
      </c>
      <c r="C5" s="60"/>
      <c r="D5" s="35">
        <f>العينة4!E17</f>
        <v>0</v>
      </c>
      <c r="E5" s="24" t="s">
        <v>10</v>
      </c>
      <c r="F5" s="26"/>
      <c r="G5" s="72"/>
    </row>
    <row r="6" spans="1:7" x14ac:dyDescent="0.25">
      <c r="B6" s="59" t="s">
        <v>55</v>
      </c>
      <c r="C6" s="60"/>
      <c r="D6" s="49" t="e">
        <f>العينة4!F18</f>
        <v>#DIV/0!</v>
      </c>
      <c r="E6" s="24" t="s">
        <v>57</v>
      </c>
      <c r="F6" s="26"/>
      <c r="G6" s="5" t="e">
        <f>G5/G4</f>
        <v>#DIV/0!</v>
      </c>
    </row>
    <row r="7" spans="1:7" x14ac:dyDescent="0.25">
      <c r="B7" s="59" t="s">
        <v>56</v>
      </c>
      <c r="C7" s="60"/>
      <c r="D7" s="34" t="e">
        <f>MAX(العينة4!F7:F16)</f>
        <v>#DIV/0!</v>
      </c>
      <c r="E7" s="27" t="s">
        <v>58</v>
      </c>
      <c r="F7" s="28"/>
      <c r="G7" s="72"/>
    </row>
    <row r="8" spans="1:7" x14ac:dyDescent="0.25">
      <c r="B8" s="61"/>
      <c r="C8" s="61"/>
      <c r="D8" s="36"/>
      <c r="E8" s="29"/>
      <c r="F8" s="29"/>
      <c r="G8" s="29"/>
    </row>
    <row r="9" spans="1:7" ht="14.4" customHeight="1" x14ac:dyDescent="0.25">
      <c r="A9" s="66" t="s">
        <v>11</v>
      </c>
      <c r="B9" s="67"/>
      <c r="C9" s="30" t="s">
        <v>12</v>
      </c>
      <c r="D9" s="62" t="s">
        <v>13</v>
      </c>
      <c r="E9" s="63"/>
      <c r="F9" s="62" t="s">
        <v>14</v>
      </c>
      <c r="G9" s="63"/>
    </row>
    <row r="10" spans="1:7" x14ac:dyDescent="0.25">
      <c r="A10" s="68"/>
      <c r="B10" s="69"/>
      <c r="C10" s="31" t="s">
        <v>15</v>
      </c>
      <c r="D10" s="37" t="s">
        <v>16</v>
      </c>
      <c r="E10" s="32" t="s">
        <v>17</v>
      </c>
      <c r="F10" s="32" t="s">
        <v>18</v>
      </c>
      <c r="G10" s="32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39">
        <f>العينة4!G17</f>
        <v>0</v>
      </c>
      <c r="E11" s="40" t="e">
        <f>(D11/D3)*100</f>
        <v>#DIV/0!</v>
      </c>
      <c r="F11" s="39">
        <f>العينة4!G31</f>
        <v>0</v>
      </c>
      <c r="G11" s="39" t="e">
        <f>(F11/D4)*100</f>
        <v>#DIV/0!</v>
      </c>
    </row>
    <row r="12" spans="1:7" ht="14.4" x14ac:dyDescent="0.25">
      <c r="A12" s="10">
        <v>2</v>
      </c>
      <c r="B12" s="10">
        <v>1</v>
      </c>
      <c r="C12" s="11" t="s">
        <v>31</v>
      </c>
      <c r="D12" s="10">
        <f>العينة4!H17</f>
        <v>0</v>
      </c>
      <c r="E12" s="10" t="e">
        <f>(D12/D3)*100</f>
        <v>#DIV/0!</v>
      </c>
      <c r="F12" s="10">
        <f>العينة4!H31</f>
        <v>0</v>
      </c>
      <c r="G12" s="10" t="e">
        <f>(F12/D4)*100</f>
        <v>#DIV/0!</v>
      </c>
    </row>
    <row r="13" spans="1:7" ht="14.4" x14ac:dyDescent="0.25">
      <c r="A13" s="10">
        <v>2</v>
      </c>
      <c r="B13" s="10">
        <v>2</v>
      </c>
      <c r="C13" s="11" t="s">
        <v>32</v>
      </c>
      <c r="D13" s="10">
        <f>العينة4!I17</f>
        <v>0</v>
      </c>
      <c r="E13" s="10" t="e">
        <f>(D13/D3)*100</f>
        <v>#DIV/0!</v>
      </c>
      <c r="F13" s="10">
        <f>العينة4!I31</f>
        <v>0</v>
      </c>
      <c r="G13" s="10" t="e">
        <f>(F13/D4)*100</f>
        <v>#DIV/0!</v>
      </c>
    </row>
    <row r="14" spans="1:7" ht="14.4" x14ac:dyDescent="0.25">
      <c r="A14" s="10">
        <v>2</v>
      </c>
      <c r="B14" s="10">
        <v>3</v>
      </c>
      <c r="C14" s="11" t="s">
        <v>44</v>
      </c>
      <c r="D14" s="10">
        <f>العينة4!J17</f>
        <v>0</v>
      </c>
      <c r="E14" s="10" t="e">
        <f>(D14/D3)*100</f>
        <v>#DIV/0!</v>
      </c>
      <c r="F14" s="10">
        <f>العينة4!J31</f>
        <v>0</v>
      </c>
      <c r="G14" s="10" t="e">
        <f>(F14/D4)*100</f>
        <v>#DIV/0!</v>
      </c>
    </row>
    <row r="15" spans="1:7" ht="14.4" x14ac:dyDescent="0.25">
      <c r="A15" s="10">
        <v>2</v>
      </c>
      <c r="B15" s="10">
        <v>4</v>
      </c>
      <c r="C15" s="11" t="s">
        <v>33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10" t="e">
        <f>(F15/D4)*100</f>
        <v>#DIV/0!</v>
      </c>
    </row>
    <row r="16" spans="1:7" ht="27.6" x14ac:dyDescent="0.25">
      <c r="A16" s="10">
        <v>2</v>
      </c>
      <c r="B16" s="10">
        <v>5</v>
      </c>
      <c r="C16" s="11" t="s">
        <v>45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6</v>
      </c>
      <c r="C17" s="11" t="s">
        <v>34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7</v>
      </c>
      <c r="C18" s="11" t="s">
        <v>35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10" t="e">
        <f>(F18/D4)*100</f>
        <v>#DIV/0!</v>
      </c>
    </row>
    <row r="19" spans="1:7" ht="13.8" x14ac:dyDescent="0.25">
      <c r="A19" s="43">
        <v>3</v>
      </c>
      <c r="B19" s="43">
        <v>1</v>
      </c>
      <c r="C19" s="44" t="s">
        <v>22</v>
      </c>
      <c r="D19" s="43">
        <f>العينة4!O17</f>
        <v>0</v>
      </c>
      <c r="E19" s="43" t="e">
        <f>(D19/D3)*100</f>
        <v>#DIV/0!</v>
      </c>
      <c r="F19" s="43">
        <f>العينة4!O31</f>
        <v>0</v>
      </c>
      <c r="G19" s="43" t="e">
        <f>(F19/D4)*100</f>
        <v>#DIV/0!</v>
      </c>
    </row>
    <row r="20" spans="1:7" ht="13.8" x14ac:dyDescent="0.25">
      <c r="A20" s="43">
        <v>3</v>
      </c>
      <c r="B20" s="43">
        <v>2</v>
      </c>
      <c r="C20" s="44" t="s">
        <v>46</v>
      </c>
      <c r="D20" s="43">
        <f>العينة4!P17</f>
        <v>0</v>
      </c>
      <c r="E20" s="43" t="e">
        <f>(D20/D3)*100</f>
        <v>#DIV/0!</v>
      </c>
      <c r="F20" s="43">
        <f>العينة4!P31</f>
        <v>0</v>
      </c>
      <c r="G20" s="43" t="e">
        <f>(F20/D4)*100</f>
        <v>#DIV/0!</v>
      </c>
    </row>
    <row r="21" spans="1:7" ht="13.8" x14ac:dyDescent="0.25">
      <c r="A21" s="43">
        <v>3</v>
      </c>
      <c r="B21" s="43">
        <v>3</v>
      </c>
      <c r="C21" s="44" t="s">
        <v>47</v>
      </c>
      <c r="D21" s="43">
        <f>العينة4!Q17</f>
        <v>0</v>
      </c>
      <c r="E21" s="43" t="e">
        <f>(D21/D3)*100</f>
        <v>#DIV/0!</v>
      </c>
      <c r="F21" s="43">
        <f>العينة4!Q31</f>
        <v>0</v>
      </c>
      <c r="G21" s="43" t="e">
        <f>(F21/D4)*100</f>
        <v>#DIV/0!</v>
      </c>
    </row>
    <row r="22" spans="1:7" ht="13.8" x14ac:dyDescent="0.25">
      <c r="A22" s="43">
        <v>3</v>
      </c>
      <c r="B22" s="43">
        <v>4</v>
      </c>
      <c r="C22" s="44" t="s">
        <v>23</v>
      </c>
      <c r="D22" s="43">
        <f>العينة4!R17</f>
        <v>0</v>
      </c>
      <c r="E22" s="43" t="e">
        <f>(D22/D3)*100</f>
        <v>#DIV/0!</v>
      </c>
      <c r="F22" s="43">
        <f>العينة4!R31</f>
        <v>0</v>
      </c>
      <c r="G22" s="43" t="e">
        <f>(F22/D4)*100</f>
        <v>#DIV/0!</v>
      </c>
    </row>
    <row r="23" spans="1:7" ht="13.8" x14ac:dyDescent="0.25">
      <c r="A23" s="43">
        <v>3</v>
      </c>
      <c r="B23" s="43">
        <v>5</v>
      </c>
      <c r="C23" s="44" t="s">
        <v>24</v>
      </c>
      <c r="D23" s="43">
        <f>العينة4!S17</f>
        <v>0</v>
      </c>
      <c r="E23" s="43" t="e">
        <f>(D23/D3)*100</f>
        <v>#DIV/0!</v>
      </c>
      <c r="F23" s="43">
        <f>العينة4!S31</f>
        <v>0</v>
      </c>
      <c r="G23" s="43" t="e">
        <f>(F23/D4)*100</f>
        <v>#DIV/0!</v>
      </c>
    </row>
    <row r="24" spans="1:7" ht="13.8" x14ac:dyDescent="0.25">
      <c r="A24" s="43">
        <v>3</v>
      </c>
      <c r="B24" s="43">
        <v>6</v>
      </c>
      <c r="C24" s="44" t="s">
        <v>25</v>
      </c>
      <c r="D24" s="43">
        <f>العينة4!T17</f>
        <v>0</v>
      </c>
      <c r="E24" s="43" t="e">
        <f>(D24/D3)*100</f>
        <v>#DIV/0!</v>
      </c>
      <c r="F24" s="43">
        <f>العينة4!T31</f>
        <v>0</v>
      </c>
      <c r="G24" s="43" t="e">
        <f>(F24/D4)*100</f>
        <v>#DIV/0!</v>
      </c>
    </row>
    <row r="25" spans="1:7" ht="13.8" x14ac:dyDescent="0.25">
      <c r="A25" s="45">
        <v>4</v>
      </c>
      <c r="B25" s="45">
        <v>1</v>
      </c>
      <c r="C25" s="46" t="s">
        <v>36</v>
      </c>
      <c r="D25" s="45">
        <f>العينة4!U17</f>
        <v>0</v>
      </c>
      <c r="E25" s="45" t="e">
        <f>(D25/D3)*100</f>
        <v>#DIV/0!</v>
      </c>
      <c r="F25" s="45">
        <f>العينة4!U31</f>
        <v>0</v>
      </c>
      <c r="G25" s="45" t="e">
        <f>(F25/D4)*100</f>
        <v>#DIV/0!</v>
      </c>
    </row>
    <row r="26" spans="1:7" ht="27.6" x14ac:dyDescent="0.25">
      <c r="A26" s="45">
        <v>4</v>
      </c>
      <c r="B26" s="45">
        <v>2</v>
      </c>
      <c r="C26" s="46" t="s">
        <v>37</v>
      </c>
      <c r="D26" s="45">
        <f>العينة4!V17</f>
        <v>0</v>
      </c>
      <c r="E26" s="45" t="e">
        <f>(D26/D3)*100</f>
        <v>#DIV/0!</v>
      </c>
      <c r="F26" s="45">
        <f>العينة4!V31</f>
        <v>0</v>
      </c>
      <c r="G26" s="45" t="e">
        <f>(F26/D4)*100</f>
        <v>#DIV/0!</v>
      </c>
    </row>
    <row r="27" spans="1:7" ht="13.8" x14ac:dyDescent="0.25">
      <c r="A27" s="45">
        <v>4</v>
      </c>
      <c r="B27" s="45">
        <v>3</v>
      </c>
      <c r="C27" s="46" t="s">
        <v>26</v>
      </c>
      <c r="D27" s="45">
        <f>العينة4!W17</f>
        <v>0</v>
      </c>
      <c r="E27" s="45" t="e">
        <f>(D27/D3)*100</f>
        <v>#DIV/0!</v>
      </c>
      <c r="F27" s="45">
        <f>العينة4!W31</f>
        <v>0</v>
      </c>
      <c r="G27" s="45" t="e">
        <f>(F27/D4)*100</f>
        <v>#DIV/0!</v>
      </c>
    </row>
    <row r="28" spans="1:7" ht="27.6" x14ac:dyDescent="0.25">
      <c r="A28" s="45">
        <v>4</v>
      </c>
      <c r="B28" s="45">
        <v>4</v>
      </c>
      <c r="C28" s="46" t="s">
        <v>27</v>
      </c>
      <c r="D28" s="45">
        <f>العينة4!X17</f>
        <v>0</v>
      </c>
      <c r="E28" s="45" t="e">
        <f>(D28/D3)*100</f>
        <v>#DIV/0!</v>
      </c>
      <c r="F28" s="45">
        <f>العينة4!X31</f>
        <v>0</v>
      </c>
      <c r="G28" s="45" t="e">
        <f>(F28/D4)*100</f>
        <v>#DIV/0!</v>
      </c>
    </row>
    <row r="29" spans="1:7" ht="27.6" x14ac:dyDescent="0.25">
      <c r="A29" s="45">
        <v>4</v>
      </c>
      <c r="B29" s="45">
        <v>5</v>
      </c>
      <c r="C29" s="46" t="s">
        <v>28</v>
      </c>
      <c r="D29" s="45">
        <f>العينة4!Y17</f>
        <v>0</v>
      </c>
      <c r="E29" s="45" t="e">
        <f>(D29/D3)*100</f>
        <v>#DIV/0!</v>
      </c>
      <c r="F29" s="45">
        <f>العينة4!Y31</f>
        <v>0</v>
      </c>
      <c r="G29" s="45" t="e">
        <f>(F29/D4)*100</f>
        <v>#DIV/0!</v>
      </c>
    </row>
    <row r="30" spans="1:7" ht="41.4" x14ac:dyDescent="0.25">
      <c r="A30" s="45">
        <v>4</v>
      </c>
      <c r="B30" s="45">
        <v>6</v>
      </c>
      <c r="C30" s="46" t="s">
        <v>38</v>
      </c>
      <c r="D30" s="45">
        <f>العينة4!Z17</f>
        <v>0</v>
      </c>
      <c r="E30" s="45" t="e">
        <f>(D30/D3)*100</f>
        <v>#DIV/0!</v>
      </c>
      <c r="F30" s="45">
        <f>العينة4!Z31</f>
        <v>0</v>
      </c>
      <c r="G30" s="45" t="e">
        <f>(F30/D4)*100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الكرمة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2024-02-10T19:34:49Z</dcterms:modified>
</cp:coreProperties>
</file>